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1"/>
  </bookViews>
  <sheets>
    <sheet name="7 месяцев,2023" sheetId="1" r:id="rId1"/>
    <sheet name="8 месяцев, 2023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L39" i="2" l="1"/>
  <c r="L38" i="2" s="1"/>
  <c r="L31" i="2"/>
  <c r="J38" i="2"/>
  <c r="I38" i="2"/>
  <c r="G103" i="2"/>
  <c r="A103" i="2"/>
  <c r="G86" i="2"/>
  <c r="A86" i="2"/>
  <c r="G72" i="2"/>
  <c r="A72" i="2"/>
  <c r="K39" i="2"/>
  <c r="K38" i="2" s="1"/>
  <c r="J31" i="2"/>
  <c r="I31" i="2"/>
  <c r="H12" i="2"/>
  <c r="G12" i="2"/>
  <c r="F12" i="2"/>
  <c r="E12" i="2"/>
  <c r="D12" i="2"/>
  <c r="C12" i="2"/>
  <c r="A105" i="1"/>
  <c r="G105" i="1"/>
  <c r="G88" i="1"/>
  <c r="A88" i="1"/>
  <c r="G74" i="1"/>
  <c r="A74" i="1"/>
  <c r="L42" i="1"/>
  <c r="K42" i="1"/>
  <c r="L41" i="1"/>
  <c r="K41" i="1"/>
  <c r="K34" i="1"/>
  <c r="L34" i="1"/>
  <c r="J41" i="1"/>
  <c r="I41" i="1"/>
  <c r="J34" i="1"/>
  <c r="I34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<sst xmlns="http://schemas.openxmlformats.org/spreadsheetml/2006/main" count="474" uniqueCount="143">
  <si>
    <t>РАЙОН</t>
  </si>
  <si>
    <t>ДТП</t>
  </si>
  <si>
    <t>погибли</t>
  </si>
  <si>
    <t>ранены</t>
  </si>
  <si>
    <t>Ленинский</t>
  </si>
  <si>
    <t>Железнодорожный</t>
  </si>
  <si>
    <t>Октябрьский</t>
  </si>
  <si>
    <t>Индустриальный</t>
  </si>
  <si>
    <t>Центральный</t>
  </si>
  <si>
    <t>г. Барнаул</t>
  </si>
  <si>
    <t>Распределение по категориям</t>
  </si>
  <si>
    <t>2022 (ДТП-погибло-ранено</t>
  </si>
  <si>
    <t>2023 (ДТП-погибло-ранено)</t>
  </si>
  <si>
    <t>Дети-пешеходы</t>
  </si>
  <si>
    <t>Дети-пассажиры</t>
  </si>
  <si>
    <t>Дети-СИМ</t>
  </si>
  <si>
    <t>Дети-водители мото</t>
  </si>
  <si>
    <t>Дети-общ. транспорт</t>
  </si>
  <si>
    <t xml:space="preserve">Пассажиры </t>
  </si>
  <si>
    <t>Ремень безопасности (нарушение)</t>
  </si>
  <si>
    <t>0-0-0</t>
  </si>
  <si>
    <t>Причины ДТП с участием детей</t>
  </si>
  <si>
    <t>ДТП по вине пешеходов</t>
  </si>
  <si>
    <t>Переход дороги в не установленном месте</t>
  </si>
  <si>
    <t>Неподчинение сигналам регулирования</t>
  </si>
  <si>
    <t>Внезапный выход из-за транспорта</t>
  </si>
  <si>
    <t>Игра детей на дороге</t>
  </si>
  <si>
    <t>СИМ</t>
  </si>
  <si>
    <t>ДТП по вине водителей</t>
  </si>
  <si>
    <t>Наезд на пешеходов из-за нарушений водителями</t>
  </si>
  <si>
    <t>Наезд на пешеходов на нерегулируемых П/П</t>
  </si>
  <si>
    <t>Наезд на пешехода вне П/П</t>
  </si>
  <si>
    <t>Наезд на велосипедиста</t>
  </si>
  <si>
    <t>Велосипед</t>
  </si>
  <si>
    <t>Ранено</t>
  </si>
  <si>
    <t>Погибло</t>
  </si>
  <si>
    <t>Сняты с учета</t>
  </si>
  <si>
    <t>ФИО</t>
  </si>
  <si>
    <t>г.р.</t>
  </si>
  <si>
    <t>Уч.организация</t>
  </si>
  <si>
    <t>Причина ДТП</t>
  </si>
  <si>
    <t>35-0-35</t>
  </si>
  <si>
    <t>8-0-8</t>
  </si>
  <si>
    <t>29-1-36</t>
  </si>
  <si>
    <t>Дети-водители вело</t>
  </si>
  <si>
    <t>2022 (ДТП/раненые)</t>
  </si>
  <si>
    <t>6-0-7</t>
  </si>
  <si>
    <t>2-0-2</t>
  </si>
  <si>
    <t>4-0-4</t>
  </si>
  <si>
    <t>2023 (ДТП/раненые)</t>
  </si>
  <si>
    <t>Наезд на пешеходов на регулируемых П/П</t>
  </si>
  <si>
    <t>10-0-13</t>
  </si>
  <si>
    <t>3-0-3</t>
  </si>
  <si>
    <t>31-0-33</t>
  </si>
  <si>
    <t>Из 57 ДТП с участием несовершеннолетних участников дорожного движения - 28 наезд на пешеходов, 24 из них по вине водителей (19 наездов на пешехода в результате нарушения ПДД РФ водителем на нерегулируемом пешеходном переходе, 5 наездов на регулируемом пешеходном переходе, 14 наездов во дворе и прилегающей территории).</t>
  </si>
  <si>
    <t>Возраст участников ДТП</t>
  </si>
  <si>
    <t>От 0 до 6 лет</t>
  </si>
  <si>
    <t>водителей</t>
  </si>
  <si>
    <t>пассажиры</t>
  </si>
  <si>
    <t>с р/б</t>
  </si>
  <si>
    <t>в ДДУ без р/б</t>
  </si>
  <si>
    <t>пешеходы</t>
  </si>
  <si>
    <t>От 7 до 10 лет</t>
  </si>
  <si>
    <t>в ДДУ с р/б</t>
  </si>
  <si>
    <t>без ДДУ</t>
  </si>
  <si>
    <t>на нерег. ПП</t>
  </si>
  <si>
    <t>на рег. ПП</t>
  </si>
  <si>
    <t>дворовая тер.</t>
  </si>
  <si>
    <t>в неустан. месте</t>
  </si>
  <si>
    <t>общ. трансп.</t>
  </si>
  <si>
    <t>без р/б</t>
  </si>
  <si>
    <t>мото</t>
  </si>
  <si>
    <t>вело</t>
  </si>
  <si>
    <t>иное</t>
  </si>
  <si>
    <t>От 11 до 16 лет</t>
  </si>
  <si>
    <t xml:space="preserve">Пересечение проезжей части на велосипеде </t>
  </si>
  <si>
    <t>Переход проезжей части в неустановленном месте</t>
  </si>
  <si>
    <r>
      <t xml:space="preserve">В 2023 году в возрасте от 11 до 16 лет с несовершеннолетними зарегистрированно </t>
    </r>
    <r>
      <rPr>
        <b/>
        <sz val="12"/>
        <color theme="1"/>
        <rFont val="Times New Roman"/>
        <family val="1"/>
        <charset val="204"/>
      </rPr>
      <t>26</t>
    </r>
    <r>
      <rPr>
        <sz val="12"/>
        <color theme="1"/>
        <rFont val="Times New Roman"/>
        <family val="1"/>
        <charset val="204"/>
      </rPr>
      <t xml:space="preserve"> ДТП, в </t>
    </r>
    <r>
      <rPr>
        <b/>
        <sz val="12"/>
        <color theme="1"/>
        <rFont val="Times New Roman"/>
        <family val="1"/>
        <charset val="204"/>
      </rPr>
      <t>9</t>
    </r>
    <r>
      <rPr>
        <sz val="12"/>
        <color theme="1"/>
        <rFont val="Times New Roman"/>
        <family val="1"/>
        <charset val="204"/>
      </rPr>
      <t xml:space="preserve"> случаях усматривается нарушение ПДД РФ со стороны детей:</t>
    </r>
  </si>
  <si>
    <t xml:space="preserve">ДТП с участием велосипеда </t>
  </si>
  <si>
    <t>Переход проезжей части по нерег. ПП</t>
  </si>
  <si>
    <r>
      <t xml:space="preserve">в возрасте от 7 до 9 лет с несовершеннолетними зарегистрированно </t>
    </r>
    <r>
      <rPr>
        <b/>
        <sz val="12"/>
        <color theme="1"/>
        <rFont val="Times New Roman"/>
        <family val="1"/>
        <charset val="204"/>
      </rPr>
      <t>31</t>
    </r>
    <r>
      <rPr>
        <sz val="12"/>
        <color theme="1"/>
        <rFont val="Times New Roman"/>
        <family val="1"/>
        <charset val="204"/>
      </rPr>
      <t xml:space="preserve"> ДТП,из них можно выделить следующие категории:</t>
    </r>
  </si>
  <si>
    <t>РЕЗЕРВ</t>
  </si>
  <si>
    <t>Пассажиры транспортных средств</t>
  </si>
  <si>
    <t>ДТП с участием детей по часам суток</t>
  </si>
  <si>
    <t>период</t>
  </si>
  <si>
    <t>с 00 до 03 часов</t>
  </si>
  <si>
    <t>с 03 до 06 часов</t>
  </si>
  <si>
    <t>с 06 до 09 часов</t>
  </si>
  <si>
    <t>с 09 до 12 часов</t>
  </si>
  <si>
    <t>с 12 до 15 часов</t>
  </si>
  <si>
    <t>с 15 до 18 часов</t>
  </si>
  <si>
    <t>с 18 до 21 часов</t>
  </si>
  <si>
    <t>с 21 до 00 часов</t>
  </si>
  <si>
    <t>ДТП с участием детей по дням недели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</si>
  <si>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</si>
  <si>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</si>
  <si>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</si>
  <si>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</si>
  <si>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</si>
  <si>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</si>
  <si>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</si>
  <si>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1-0-1</t>
  </si>
  <si>
    <t>5-0-7</t>
  </si>
  <si>
    <t>17-0-19</t>
  </si>
  <si>
    <t>22-0-22</t>
  </si>
  <si>
    <t>19-01-21</t>
  </si>
  <si>
    <t>12-0-13</t>
  </si>
  <si>
    <t>8-0-9</t>
  </si>
  <si>
    <t>11-0-13</t>
  </si>
  <si>
    <t>13-1-14</t>
  </si>
  <si>
    <t>12-0-12</t>
  </si>
  <si>
    <t>7-0-7</t>
  </si>
  <si>
    <t>7-0-9</t>
  </si>
  <si>
    <t>14-0-14</t>
  </si>
  <si>
    <t>11-0-14</t>
  </si>
  <si>
    <t>7-0-8</t>
  </si>
  <si>
    <t>8-0-10</t>
  </si>
  <si>
    <t>Анализ аварийности с участием детей на дорогах г. Барнаула за 7 месяцев 2023 года, в сравнении с 7 месяцами 2022 года</t>
  </si>
  <si>
    <t>10-0-10</t>
  </si>
  <si>
    <t>Анализ аварийности с участием детей на дорогах г. Барнаула за 8 месяцев 2023 года, в сравнении с 8 месяцами 2022 года</t>
  </si>
  <si>
    <t>55-0-57</t>
  </si>
  <si>
    <t>26-0-32</t>
  </si>
  <si>
    <t>13-0-13</t>
  </si>
  <si>
    <t>11-0-11</t>
  </si>
  <si>
    <t>13-0-17</t>
  </si>
  <si>
    <t>16-0-17</t>
  </si>
  <si>
    <t>10-0-12</t>
  </si>
  <si>
    <t>13-0-15</t>
  </si>
  <si>
    <t>12-0-14</t>
  </si>
  <si>
    <t>9-0-10</t>
  </si>
  <si>
    <t>19-0-21</t>
  </si>
  <si>
    <t>21-1-23</t>
  </si>
  <si>
    <t>12-0-15</t>
  </si>
  <si>
    <t>25-0-25</t>
  </si>
  <si>
    <t>17-0-18</t>
  </si>
  <si>
    <t>24-0-26</t>
  </si>
  <si>
    <t>15-1-16</t>
  </si>
  <si>
    <t>В 2023 году в возрасте от 11 до 16 лет с несовершеннолетними зарегистрированно 35 ДТП, в 10 случаях усматривается нарушение ПДД РФ со стороны детей:</t>
  </si>
  <si>
    <r>
      <t xml:space="preserve">в возрасте от 7 до 9 лет с несовершеннолетними зарегистрированно </t>
    </r>
    <r>
      <rPr>
        <b/>
        <sz val="12"/>
        <color theme="1"/>
        <rFont val="Times New Roman"/>
        <family val="1"/>
        <charset val="204"/>
      </rPr>
      <t>34</t>
    </r>
    <r>
      <rPr>
        <sz val="12"/>
        <color theme="1"/>
        <rFont val="Times New Roman"/>
        <family val="1"/>
        <charset val="204"/>
      </rPr>
      <t xml:space="preserve"> ДТП,из них можно выделить следующие категории:</t>
    </r>
  </si>
  <si>
    <t>ДТП по вине несовершеннолетних</t>
  </si>
  <si>
    <t>39-0-40</t>
  </si>
  <si>
    <t>Иное</t>
  </si>
  <si>
    <t>Из 72 ДТП с участием несовершеннолетних участников дорожного движения - 39 наезд на пешеходов, 26 из них по вине водителей (21 наезд на пешехода в результате нарушения ПДД РФ водителем на нерегулируемом пешеходном переходе, 5 наездов на регулируемом пешеходном переходе, 5 наездов вне пешеходной зоны).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</si>
</sst>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7">
    <xf numFmtId="0" fontId="0" fillId="0" borderId="0" xfId="0"/>
    <xf numFmtId="0" fontId="1" fillId="0" borderId="1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/>
    <xf numFmtId="0" fontId="1" fillId="2" borderId="8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2" borderId="6" xfId="0" applyFont="1" applyFill="1" applyBorder="1"/>
    <xf numFmtId="49" fontId="1" fillId="2" borderId="1" xfId="0" applyNumberFormat="1" applyFont="1" applyFill="1" applyBorder="1"/>
    <xf numFmtId="0" fontId="0" fillId="2" borderId="8" xfId="0" applyFill="1" applyBorder="1"/>
    <xf numFmtId="0" fontId="0" fillId="2" borderId="9" xfId="0" applyFill="1" applyBorder="1"/>
    <xf numFmtId="0" fontId="2" fillId="2" borderId="5" xfId="0" applyFont="1" applyFill="1" applyBorder="1" applyAlignment="1">
      <alignment horizontal="center" vertical="center"/>
    </xf>
    <xf numFmtId="0" fontId="1" fillId="2" borderId="9" xfId="0" applyFont="1" applyFill="1" applyBorder="1"/>
    <xf numFmtId="0" fontId="5" fillId="2" borderId="1" xfId="0" applyFont="1" applyFill="1" applyBorder="1"/>
    <xf numFmtId="0" fontId="5" fillId="2" borderId="6" xfId="0" applyFont="1" applyFill="1" applyBorder="1"/>
    <xf numFmtId="0" fontId="6" fillId="2" borderId="1" xfId="0" applyFont="1" applyFill="1" applyBorder="1" applyAlignment="1"/>
    <xf numFmtId="0" fontId="6" fillId="2" borderId="8" xfId="0" applyFont="1" applyFill="1" applyBorder="1"/>
    <xf numFmtId="0" fontId="6" fillId="2" borderId="9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0" xfId="0" applyAlignment="1"/>
    <xf numFmtId="0" fontId="1" fillId="2" borderId="1" xfId="0" applyFont="1" applyFill="1" applyBorder="1" applyAlignment="1"/>
    <xf numFmtId="0" fontId="6" fillId="2" borderId="20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/>
    <xf numFmtId="0" fontId="0" fillId="2" borderId="1" xfId="0" applyFill="1" applyBorder="1"/>
    <xf numFmtId="0" fontId="1" fillId="0" borderId="0" xfId="0" applyFont="1"/>
    <xf numFmtId="0" fontId="1" fillId="0" borderId="9" xfId="0" applyFont="1" applyBorder="1" applyAlignment="1">
      <alignment horizontal="center"/>
    </xf>
    <xf numFmtId="0" fontId="1" fillId="2" borderId="12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0" fillId="0" borderId="1" xfId="0" applyBorder="1"/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Alignment="1"/>
    <xf numFmtId="0" fontId="1" fillId="2" borderId="21" xfId="0" applyFont="1" applyFill="1" applyBorder="1" applyAlignment="1">
      <alignment horizontal="left" vertical="center"/>
    </xf>
    <xf numFmtId="0" fontId="0" fillId="2" borderId="21" xfId="0" applyFill="1" applyBorder="1"/>
    <xf numFmtId="0" fontId="2" fillId="2" borderId="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/>
    <xf numFmtId="0" fontId="1" fillId="2" borderId="9" xfId="0" applyFont="1" applyFill="1" applyBorder="1" applyAlignment="1">
      <alignment horizontal="center"/>
    </xf>
    <xf numFmtId="0" fontId="4" fillId="2" borderId="27" xfId="0" applyFont="1" applyFill="1" applyBorder="1" applyAlignment="1">
      <alignment vertical="center" wrapText="1"/>
    </xf>
    <xf numFmtId="0" fontId="4" fillId="2" borderId="37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38" xfId="0" applyFont="1" applyFill="1" applyBorder="1" applyAlignment="1">
      <alignment vertical="center" wrapText="1"/>
    </xf>
    <xf numFmtId="0" fontId="4" fillId="2" borderId="3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2" borderId="8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0" fillId="2" borderId="1" xfId="0" applyFont="1" applyFill="1" applyBorder="1"/>
    <xf numFmtId="0" fontId="10" fillId="2" borderId="6" xfId="0" applyFont="1" applyFill="1" applyBorder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1" fillId="2" borderId="22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1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12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0" borderId="31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49" fontId="1" fillId="2" borderId="31" xfId="0" applyNumberFormat="1" applyFont="1" applyFill="1" applyBorder="1" applyAlignment="1">
      <alignment horizontal="center"/>
    </xf>
    <xf numFmtId="49" fontId="1" fillId="2" borderId="32" xfId="0" applyNumberFormat="1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49" fontId="1" fillId="2" borderId="22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4" fillId="2" borderId="27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left"/>
    </xf>
    <xf numFmtId="0" fontId="1" fillId="2" borderId="40" xfId="0" applyFont="1" applyFill="1" applyBorder="1" applyAlignment="1">
      <alignment horizontal="left"/>
    </xf>
    <xf numFmtId="0" fontId="1" fillId="2" borderId="4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9" fillId="2" borderId="0" xfId="0" applyFont="1" applyFill="1" applyAlignment="1">
      <alignment horizontal="left" vertical="center" wrapText="1"/>
    </xf>
    <xf numFmtId="0" fontId="1" fillId="0" borderId="0" xfId="0" applyFont="1" applyBorder="1"/>
    <xf numFmtId="0" fontId="1" fillId="0" borderId="30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158"/>
  <sheetViews>
    <sheetView topLeftCell="A124" zoomScale="90" zoomScaleNormal="90" workbookViewId="0">
      <selection activeCell="O162" sqref="O162"/>
    </sheetView>
  </sheetViews>
  <sheetFormatPr defaultRowHeight="15" x14ac:dyDescent="0.25"/>
  <cols>
    <col min="1" max="1" width="8.85546875" customWidth="1"/>
    <col min="9" max="9" width="10.140625" bestFit="1" customWidth="1"/>
    <col min="11" max="11" width="9.140625" customWidth="1"/>
    <col min="17" max="17" width="10" customWidth="1"/>
  </cols>
  <sheetData>
    <row r="3" spans="1:17" ht="19.5" customHeight="1" x14ac:dyDescent="0.25"/>
    <row r="4" spans="1:17" ht="16.5" customHeight="1" x14ac:dyDescent="0.25">
      <c r="A4" s="123" t="s">
        <v>117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53"/>
      <c r="P4" s="53"/>
      <c r="Q4" s="53"/>
    </row>
    <row r="5" spans="1:17" ht="15" customHeight="1" x14ac:dyDescent="0.2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53"/>
      <c r="P5" s="53"/>
      <c r="Q5" s="53"/>
    </row>
    <row r="6" spans="1:17" ht="24" customHeight="1" x14ac:dyDescent="0.25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53"/>
      <c r="P6" s="53"/>
      <c r="Q6" s="53"/>
    </row>
    <row r="7" spans="1:17" ht="15.75" thickBot="1" x14ac:dyDescent="0.3"/>
    <row r="8" spans="1:17" x14ac:dyDescent="0.25">
      <c r="A8" s="102" t="s">
        <v>0</v>
      </c>
      <c r="B8" s="103"/>
      <c r="C8" s="106">
        <v>2022</v>
      </c>
      <c r="D8" s="106"/>
      <c r="E8" s="106"/>
      <c r="F8" s="106">
        <v>2023</v>
      </c>
      <c r="G8" s="106"/>
      <c r="H8" s="107"/>
    </row>
    <row r="9" spans="1:17" x14ac:dyDescent="0.25">
      <c r="A9" s="104"/>
      <c r="B9" s="105"/>
      <c r="C9" s="21" t="s">
        <v>1</v>
      </c>
      <c r="D9" s="21" t="s">
        <v>2</v>
      </c>
      <c r="E9" s="21" t="s">
        <v>3</v>
      </c>
      <c r="F9" s="21" t="s">
        <v>1</v>
      </c>
      <c r="G9" s="21" t="s">
        <v>2</v>
      </c>
      <c r="H9" s="22" t="s">
        <v>3</v>
      </c>
    </row>
    <row r="10" spans="1:17" x14ac:dyDescent="0.25">
      <c r="A10" s="108" t="s">
        <v>4</v>
      </c>
      <c r="B10" s="109"/>
      <c r="C10" s="19">
        <v>11</v>
      </c>
      <c r="D10" s="19">
        <v>0</v>
      </c>
      <c r="E10" s="19">
        <v>11</v>
      </c>
      <c r="F10" s="19">
        <v>4</v>
      </c>
      <c r="G10" s="19">
        <v>0</v>
      </c>
      <c r="H10" s="23">
        <v>5</v>
      </c>
    </row>
    <row r="11" spans="1:17" x14ac:dyDescent="0.25">
      <c r="A11" s="108" t="s">
        <v>5</v>
      </c>
      <c r="B11" s="109"/>
      <c r="C11" s="19">
        <v>9</v>
      </c>
      <c r="D11" s="19">
        <v>1</v>
      </c>
      <c r="E11" s="19">
        <v>10</v>
      </c>
      <c r="F11" s="19">
        <v>12</v>
      </c>
      <c r="G11" s="19">
        <v>0</v>
      </c>
      <c r="H11" s="23">
        <v>12</v>
      </c>
    </row>
    <row r="12" spans="1:17" x14ac:dyDescent="0.25">
      <c r="A12" s="108" t="s">
        <v>6</v>
      </c>
      <c r="B12" s="109"/>
      <c r="C12" s="19">
        <v>13</v>
      </c>
      <c r="D12" s="19">
        <v>0</v>
      </c>
      <c r="E12" s="19">
        <v>13</v>
      </c>
      <c r="F12" s="19">
        <v>6</v>
      </c>
      <c r="G12" s="19">
        <v>0</v>
      </c>
      <c r="H12" s="23">
        <v>6</v>
      </c>
    </row>
    <row r="13" spans="1:17" x14ac:dyDescent="0.25">
      <c r="A13" s="108" t="s">
        <v>7</v>
      </c>
      <c r="B13" s="109"/>
      <c r="C13" s="19">
        <v>26</v>
      </c>
      <c r="D13" s="19">
        <v>0</v>
      </c>
      <c r="E13" s="19">
        <v>29</v>
      </c>
      <c r="F13" s="19">
        <v>24</v>
      </c>
      <c r="G13" s="19">
        <v>0</v>
      </c>
      <c r="H13" s="23">
        <v>26</v>
      </c>
    </row>
    <row r="14" spans="1:17" x14ac:dyDescent="0.25">
      <c r="A14" s="108" t="s">
        <v>8</v>
      </c>
      <c r="B14" s="109"/>
      <c r="C14" s="19">
        <v>13</v>
      </c>
      <c r="D14" s="19">
        <v>0</v>
      </c>
      <c r="E14" s="19">
        <v>16</v>
      </c>
      <c r="F14" s="19">
        <v>11</v>
      </c>
      <c r="G14" s="19">
        <v>0</v>
      </c>
      <c r="H14" s="23">
        <v>13</v>
      </c>
    </row>
    <row r="15" spans="1:17" ht="15.75" thickBot="1" x14ac:dyDescent="0.3">
      <c r="A15" s="100" t="s">
        <v>9</v>
      </c>
      <c r="B15" s="101"/>
      <c r="C15" s="32">
        <f t="shared" ref="C15:H15" si="0">C14+C13+C12+C11+C10</f>
        <v>72</v>
      </c>
      <c r="D15" s="32">
        <f t="shared" si="0"/>
        <v>1</v>
      </c>
      <c r="E15" s="32">
        <f t="shared" si="0"/>
        <v>79</v>
      </c>
      <c r="F15" s="32">
        <f t="shared" si="0"/>
        <v>57</v>
      </c>
      <c r="G15" s="32">
        <f t="shared" si="0"/>
        <v>0</v>
      </c>
      <c r="H15" s="33">
        <f t="shared" si="0"/>
        <v>62</v>
      </c>
    </row>
    <row r="17" spans="1:17" ht="15.75" thickBot="1" x14ac:dyDescent="0.3"/>
    <row r="18" spans="1:17" ht="27" x14ac:dyDescent="0.25">
      <c r="A18" s="93" t="s">
        <v>10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5"/>
    </row>
    <row r="19" spans="1:17" x14ac:dyDescent="0.25">
      <c r="A19" s="96"/>
      <c r="B19" s="97"/>
      <c r="C19" s="97"/>
      <c r="D19" s="97"/>
      <c r="E19" s="97"/>
      <c r="F19" s="97"/>
      <c r="G19" s="97"/>
      <c r="H19" s="97"/>
      <c r="I19" s="98" t="s">
        <v>11</v>
      </c>
      <c r="J19" s="98"/>
      <c r="K19" s="98" t="s">
        <v>12</v>
      </c>
      <c r="L19" s="99"/>
    </row>
    <row r="20" spans="1:17" x14ac:dyDescent="0.25">
      <c r="A20" s="96"/>
      <c r="B20" s="97"/>
      <c r="C20" s="97"/>
      <c r="D20" s="97"/>
      <c r="E20" s="97"/>
      <c r="F20" s="97"/>
      <c r="G20" s="97"/>
      <c r="H20" s="97"/>
      <c r="I20" s="98"/>
      <c r="J20" s="98"/>
      <c r="K20" s="98"/>
      <c r="L20" s="99"/>
    </row>
    <row r="21" spans="1:17" ht="15" customHeight="1" x14ac:dyDescent="0.25">
      <c r="A21" s="48" t="s">
        <v>13</v>
      </c>
      <c r="B21" s="49"/>
      <c r="C21" s="49"/>
      <c r="D21" s="49"/>
      <c r="E21" s="49"/>
      <c r="F21" s="49"/>
      <c r="G21" s="49"/>
      <c r="H21" s="50"/>
      <c r="I21" s="19" t="s">
        <v>41</v>
      </c>
      <c r="J21" s="19"/>
      <c r="K21" s="19" t="s">
        <v>53</v>
      </c>
      <c r="L21" s="23"/>
    </row>
    <row r="22" spans="1:17" ht="15" customHeight="1" x14ac:dyDescent="0.25">
      <c r="A22" s="210" t="s">
        <v>14</v>
      </c>
      <c r="B22" s="211"/>
      <c r="C22" s="211"/>
      <c r="D22" s="211"/>
      <c r="E22" s="211"/>
      <c r="F22" s="211"/>
      <c r="G22" s="211"/>
      <c r="H22" s="212"/>
      <c r="I22" s="24" t="s">
        <v>43</v>
      </c>
      <c r="J22" s="19"/>
      <c r="K22" s="19" t="s">
        <v>51</v>
      </c>
      <c r="L22" s="23"/>
    </row>
    <row r="23" spans="1:17" x14ac:dyDescent="0.25">
      <c r="A23" s="210" t="s">
        <v>15</v>
      </c>
      <c r="B23" s="211"/>
      <c r="C23" s="211"/>
      <c r="D23" s="211"/>
      <c r="E23" s="211"/>
      <c r="F23" s="211"/>
      <c r="G23" s="211"/>
      <c r="H23" s="212"/>
      <c r="I23" s="19" t="s">
        <v>20</v>
      </c>
      <c r="J23" s="19"/>
      <c r="K23" s="19" t="s">
        <v>47</v>
      </c>
      <c r="L23" s="23"/>
    </row>
    <row r="24" spans="1:17" x14ac:dyDescent="0.25">
      <c r="A24" s="210" t="s">
        <v>16</v>
      </c>
      <c r="B24" s="211"/>
      <c r="C24" s="211"/>
      <c r="D24" s="211"/>
      <c r="E24" s="211"/>
      <c r="F24" s="211"/>
      <c r="G24" s="211"/>
      <c r="H24" s="212"/>
      <c r="I24" s="19" t="s">
        <v>20</v>
      </c>
      <c r="J24" s="19"/>
      <c r="K24" s="19" t="s">
        <v>20</v>
      </c>
      <c r="L24" s="23"/>
    </row>
    <row r="25" spans="1:17" x14ac:dyDescent="0.25">
      <c r="A25" s="210" t="s">
        <v>44</v>
      </c>
      <c r="B25" s="211"/>
      <c r="C25" s="211"/>
      <c r="D25" s="211"/>
      <c r="E25" s="211"/>
      <c r="F25" s="211"/>
      <c r="G25" s="211"/>
      <c r="H25" s="212"/>
      <c r="I25" s="19" t="s">
        <v>42</v>
      </c>
      <c r="J25" s="19"/>
      <c r="K25" s="19" t="s">
        <v>118</v>
      </c>
      <c r="L25" s="23"/>
    </row>
    <row r="26" spans="1:17" ht="15.75" thickBot="1" x14ac:dyDescent="0.3">
      <c r="A26" s="213" t="s">
        <v>17</v>
      </c>
      <c r="B26" s="214"/>
      <c r="C26" s="214"/>
      <c r="D26" s="214"/>
      <c r="E26" s="214"/>
      <c r="F26" s="214"/>
      <c r="G26" s="214"/>
      <c r="H26" s="215"/>
      <c r="I26" s="25" t="s">
        <v>20</v>
      </c>
      <c r="J26" s="25"/>
      <c r="K26" s="25" t="s">
        <v>48</v>
      </c>
      <c r="L26" s="26"/>
    </row>
    <row r="27" spans="1:17" x14ac:dyDescent="0.25">
      <c r="A27" s="60"/>
      <c r="B27" s="60"/>
      <c r="C27" s="60"/>
      <c r="D27" s="60"/>
      <c r="E27" s="60"/>
      <c r="F27" s="60"/>
      <c r="G27" s="60"/>
      <c r="H27" s="60"/>
      <c r="I27" s="61"/>
      <c r="J27" s="61"/>
      <c r="K27" s="61"/>
      <c r="L27" s="61"/>
      <c r="M27" s="56"/>
      <c r="N27" s="52"/>
      <c r="O27" s="54"/>
      <c r="P27" s="54"/>
      <c r="Q27" s="54"/>
    </row>
    <row r="28" spans="1:17" x14ac:dyDescent="0.25">
      <c r="A28" s="55"/>
      <c r="B28" s="55"/>
      <c r="C28" s="55"/>
      <c r="D28" s="55"/>
      <c r="E28" s="55"/>
      <c r="F28" s="55"/>
      <c r="G28" s="55"/>
      <c r="H28" s="55"/>
      <c r="I28" s="45"/>
      <c r="J28" s="45"/>
      <c r="K28" s="45"/>
      <c r="L28" s="45"/>
      <c r="M28" s="56"/>
      <c r="N28" s="52"/>
      <c r="O28" s="54"/>
      <c r="P28" s="54"/>
      <c r="Q28" s="54"/>
    </row>
    <row r="29" spans="1:17" x14ac:dyDescent="0.2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</row>
    <row r="30" spans="1:17" ht="15.75" thickBot="1" x14ac:dyDescent="0.3"/>
    <row r="31" spans="1:17" ht="27.75" thickBot="1" x14ac:dyDescent="0.4">
      <c r="A31" s="132" t="s">
        <v>21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4"/>
    </row>
    <row r="32" spans="1:17" x14ac:dyDescent="0.25">
      <c r="A32" s="143"/>
      <c r="B32" s="144"/>
      <c r="C32" s="144"/>
      <c r="D32" s="144"/>
      <c r="E32" s="144"/>
      <c r="F32" s="144"/>
      <c r="G32" s="144"/>
      <c r="H32" s="144"/>
      <c r="I32" s="135" t="s">
        <v>45</v>
      </c>
      <c r="J32" s="136"/>
      <c r="K32" s="139" t="s">
        <v>49</v>
      </c>
      <c r="L32" s="140"/>
    </row>
    <row r="33" spans="1:23" x14ac:dyDescent="0.25">
      <c r="A33" s="145"/>
      <c r="B33" s="146"/>
      <c r="C33" s="146"/>
      <c r="D33" s="146"/>
      <c r="E33" s="146"/>
      <c r="F33" s="146"/>
      <c r="G33" s="146"/>
      <c r="H33" s="146"/>
      <c r="I33" s="137"/>
      <c r="J33" s="138"/>
      <c r="K33" s="141"/>
      <c r="L33" s="142"/>
    </row>
    <row r="34" spans="1:23" ht="15" customHeight="1" x14ac:dyDescent="0.4">
      <c r="A34" s="127" t="s">
        <v>22</v>
      </c>
      <c r="B34" s="128"/>
      <c r="C34" s="128"/>
      <c r="D34" s="128"/>
      <c r="E34" s="129"/>
      <c r="F34" s="19"/>
      <c r="G34" s="19"/>
      <c r="H34" s="19"/>
      <c r="I34" s="31">
        <f>I35+I36+I37+I38+I39+I40</f>
        <v>18</v>
      </c>
      <c r="J34" s="31">
        <f>J35+J36+J37+J39+J38+J40</f>
        <v>18</v>
      </c>
      <c r="K34" s="31">
        <f>K35+K36+K37+K38+K39+K40</f>
        <v>10</v>
      </c>
      <c r="L34" s="31">
        <f>L35+L36+L37+L38+L39+L40</f>
        <v>10</v>
      </c>
      <c r="T34" s="193" t="s">
        <v>81</v>
      </c>
      <c r="U34" s="194"/>
      <c r="V34" s="194"/>
      <c r="W34" s="194"/>
    </row>
    <row r="35" spans="1:23" x14ac:dyDescent="0.25">
      <c r="A35" s="124" t="s">
        <v>23</v>
      </c>
      <c r="B35" s="125"/>
      <c r="C35" s="125"/>
      <c r="D35" s="125"/>
      <c r="E35" s="126"/>
      <c r="F35" s="19"/>
      <c r="G35" s="19"/>
      <c r="H35" s="19"/>
      <c r="I35" s="19">
        <v>8</v>
      </c>
      <c r="J35" s="19">
        <v>8</v>
      </c>
      <c r="K35" s="19">
        <v>4</v>
      </c>
      <c r="L35" s="23">
        <v>4</v>
      </c>
      <c r="T35" s="147" t="s">
        <v>35</v>
      </c>
      <c r="U35" s="148"/>
      <c r="V35" s="151" t="s">
        <v>34</v>
      </c>
      <c r="W35" s="152"/>
    </row>
    <row r="36" spans="1:23" ht="15.75" thickBot="1" x14ac:dyDescent="0.3">
      <c r="A36" s="124" t="s">
        <v>24</v>
      </c>
      <c r="B36" s="125"/>
      <c r="C36" s="125"/>
      <c r="D36" s="125"/>
      <c r="E36" s="126"/>
      <c r="F36" s="19"/>
      <c r="G36" s="19"/>
      <c r="H36" s="19"/>
      <c r="I36" s="19">
        <v>1</v>
      </c>
      <c r="J36" s="19">
        <v>1</v>
      </c>
      <c r="K36" s="19">
        <v>0</v>
      </c>
      <c r="L36" s="23">
        <v>0</v>
      </c>
      <c r="T36" s="147"/>
      <c r="U36" s="148"/>
      <c r="V36" s="151"/>
      <c r="W36" s="152"/>
    </row>
    <row r="37" spans="1:23" x14ac:dyDescent="0.25">
      <c r="A37" s="124" t="s">
        <v>25</v>
      </c>
      <c r="B37" s="125"/>
      <c r="C37" s="125"/>
      <c r="D37" s="125"/>
      <c r="E37" s="126"/>
      <c r="F37" s="19"/>
      <c r="G37" s="19"/>
      <c r="H37" s="19"/>
      <c r="I37" s="19">
        <v>1</v>
      </c>
      <c r="J37" s="19">
        <v>1</v>
      </c>
      <c r="K37" s="19">
        <v>0</v>
      </c>
      <c r="L37" s="23">
        <v>0</v>
      </c>
      <c r="P37" s="102" t="s">
        <v>18</v>
      </c>
      <c r="Q37" s="103"/>
      <c r="R37" s="130" t="s">
        <v>19</v>
      </c>
      <c r="S37" s="131"/>
      <c r="T37" s="149"/>
      <c r="U37" s="150"/>
      <c r="V37" s="153"/>
      <c r="W37" s="154"/>
    </row>
    <row r="38" spans="1:23" x14ac:dyDescent="0.25">
      <c r="A38" s="124" t="s">
        <v>26</v>
      </c>
      <c r="B38" s="125"/>
      <c r="C38" s="125"/>
      <c r="D38" s="125"/>
      <c r="E38" s="126"/>
      <c r="F38" s="19"/>
      <c r="G38" s="19"/>
      <c r="H38" s="19"/>
      <c r="I38" s="19">
        <v>0</v>
      </c>
      <c r="J38" s="19">
        <v>0</v>
      </c>
      <c r="K38" s="19">
        <v>0</v>
      </c>
      <c r="L38" s="23">
        <v>0</v>
      </c>
      <c r="P38" s="104"/>
      <c r="Q38" s="105"/>
      <c r="R38" s="98"/>
      <c r="S38" s="99"/>
      <c r="T38" s="9">
        <v>2022</v>
      </c>
      <c r="U38" s="10">
        <v>2023</v>
      </c>
      <c r="V38" s="10">
        <v>2022</v>
      </c>
      <c r="W38" s="11">
        <v>2023</v>
      </c>
    </row>
    <row r="39" spans="1:23" x14ac:dyDescent="0.25">
      <c r="A39" s="124" t="s">
        <v>33</v>
      </c>
      <c r="B39" s="125"/>
      <c r="C39" s="125"/>
      <c r="D39" s="125"/>
      <c r="E39" s="126"/>
      <c r="F39" s="19"/>
      <c r="G39" s="19"/>
      <c r="H39" s="19"/>
      <c r="I39" s="19">
        <v>8</v>
      </c>
      <c r="J39" s="19">
        <v>8</v>
      </c>
      <c r="K39" s="19">
        <v>4</v>
      </c>
      <c r="L39" s="23">
        <v>4</v>
      </c>
      <c r="P39" s="104"/>
      <c r="Q39" s="105"/>
      <c r="R39" s="98"/>
      <c r="S39" s="99"/>
      <c r="T39" s="12" t="s">
        <v>20</v>
      </c>
      <c r="U39" s="13" t="s">
        <v>20</v>
      </c>
      <c r="V39" s="13" t="s">
        <v>20</v>
      </c>
      <c r="W39" s="14" t="s">
        <v>20</v>
      </c>
    </row>
    <row r="40" spans="1:23" x14ac:dyDescent="0.25">
      <c r="A40" s="124" t="s">
        <v>27</v>
      </c>
      <c r="B40" s="125"/>
      <c r="C40" s="125"/>
      <c r="D40" s="125"/>
      <c r="E40" s="126"/>
      <c r="F40" s="19"/>
      <c r="G40" s="19"/>
      <c r="H40" s="19"/>
      <c r="I40" s="19">
        <v>0</v>
      </c>
      <c r="J40" s="19">
        <v>0</v>
      </c>
      <c r="K40" s="19">
        <v>2</v>
      </c>
      <c r="L40" s="23">
        <v>2</v>
      </c>
      <c r="P40" s="27">
        <v>2022</v>
      </c>
      <c r="Q40" s="21">
        <v>2023</v>
      </c>
      <c r="R40" s="21">
        <v>2022</v>
      </c>
      <c r="S40" s="22">
        <v>2023</v>
      </c>
      <c r="T40" s="12" t="s">
        <v>20</v>
      </c>
      <c r="U40" s="13" t="s">
        <v>20</v>
      </c>
      <c r="V40" s="13" t="s">
        <v>20</v>
      </c>
      <c r="W40" s="14" t="s">
        <v>20</v>
      </c>
    </row>
    <row r="41" spans="1:23" ht="15" customHeight="1" thickBot="1" x14ac:dyDescent="0.3">
      <c r="A41" s="127" t="s">
        <v>28</v>
      </c>
      <c r="B41" s="128"/>
      <c r="C41" s="128"/>
      <c r="D41" s="128"/>
      <c r="E41" s="129"/>
      <c r="F41" s="19"/>
      <c r="G41" s="19"/>
      <c r="H41" s="19"/>
      <c r="I41" s="31">
        <f>I42+I43+I44+I45+I46</f>
        <v>50</v>
      </c>
      <c r="J41" s="31">
        <f>J42+J43+J44+J45+J46</f>
        <v>50</v>
      </c>
      <c r="K41" s="31">
        <f>K43+K44+K45+K46</f>
        <v>47</v>
      </c>
      <c r="L41" s="31">
        <f>L43+L44+L45+L46</f>
        <v>52</v>
      </c>
      <c r="P41" s="34">
        <v>2</v>
      </c>
      <c r="Q41" s="35">
        <v>0</v>
      </c>
      <c r="R41" s="35">
        <v>8</v>
      </c>
      <c r="S41" s="36">
        <v>0</v>
      </c>
      <c r="T41" s="15" t="s">
        <v>20</v>
      </c>
      <c r="U41" s="16" t="s">
        <v>20</v>
      </c>
      <c r="V41" s="16" t="s">
        <v>20</v>
      </c>
      <c r="W41" s="17" t="s">
        <v>20</v>
      </c>
    </row>
    <row r="42" spans="1:23" ht="15.75" thickBot="1" x14ac:dyDescent="0.3">
      <c r="A42" s="6" t="s">
        <v>29</v>
      </c>
      <c r="B42" s="7"/>
      <c r="C42" s="7"/>
      <c r="D42" s="7"/>
      <c r="E42" s="8"/>
      <c r="F42" s="19"/>
      <c r="G42" s="19"/>
      <c r="H42" s="19"/>
      <c r="I42" s="19">
        <v>25</v>
      </c>
      <c r="J42" s="19">
        <v>25</v>
      </c>
      <c r="K42" s="29">
        <f>K43+K44</f>
        <v>24</v>
      </c>
      <c r="L42" s="30">
        <f>L43+L44</f>
        <v>26</v>
      </c>
      <c r="P42" s="34">
        <v>0</v>
      </c>
      <c r="Q42" s="35">
        <v>0</v>
      </c>
      <c r="R42" s="35">
        <v>0</v>
      </c>
      <c r="S42" s="36">
        <v>0</v>
      </c>
      <c r="T42" s="18"/>
      <c r="U42" s="18"/>
      <c r="V42" s="18"/>
      <c r="W42" s="18"/>
    </row>
    <row r="43" spans="1:23" ht="15.75" thickBot="1" x14ac:dyDescent="0.3">
      <c r="A43" s="124" t="s">
        <v>30</v>
      </c>
      <c r="B43" s="125"/>
      <c r="C43" s="125"/>
      <c r="D43" s="125"/>
      <c r="E43" s="126"/>
      <c r="F43" s="19"/>
      <c r="G43" s="19"/>
      <c r="H43" s="19"/>
      <c r="I43" s="19">
        <v>16</v>
      </c>
      <c r="J43" s="19">
        <v>16</v>
      </c>
      <c r="K43" s="19">
        <v>19</v>
      </c>
      <c r="L43" s="23">
        <v>21</v>
      </c>
      <c r="P43" s="37">
        <v>0</v>
      </c>
      <c r="Q43" s="38">
        <v>4</v>
      </c>
      <c r="R43" s="38">
        <v>0</v>
      </c>
      <c r="S43" s="39">
        <v>0</v>
      </c>
      <c r="T43" s="168" t="s">
        <v>35</v>
      </c>
      <c r="U43" s="169"/>
      <c r="V43" s="155" t="s">
        <v>34</v>
      </c>
      <c r="W43" s="156"/>
    </row>
    <row r="44" spans="1:23" x14ac:dyDescent="0.25">
      <c r="A44" s="124" t="s">
        <v>50</v>
      </c>
      <c r="B44" s="125"/>
      <c r="C44" s="125"/>
      <c r="D44" s="125"/>
      <c r="E44" s="126"/>
      <c r="F44" s="19"/>
      <c r="G44" s="19"/>
      <c r="H44" s="19"/>
      <c r="I44" s="19">
        <v>5</v>
      </c>
      <c r="J44" s="19">
        <v>5</v>
      </c>
      <c r="K44" s="19">
        <v>5</v>
      </c>
      <c r="L44" s="23">
        <v>5</v>
      </c>
      <c r="T44" s="147"/>
      <c r="U44" s="148"/>
      <c r="V44" s="151"/>
      <c r="W44" s="152"/>
    </row>
    <row r="45" spans="1:23" x14ac:dyDescent="0.25">
      <c r="A45" s="124" t="s">
        <v>31</v>
      </c>
      <c r="B45" s="125"/>
      <c r="C45" s="125"/>
      <c r="D45" s="125"/>
      <c r="E45" s="126"/>
      <c r="F45" s="19"/>
      <c r="G45" s="19"/>
      <c r="H45" s="19"/>
      <c r="I45" s="19">
        <v>4</v>
      </c>
      <c r="J45" s="19">
        <v>4</v>
      </c>
      <c r="K45" s="19">
        <v>14</v>
      </c>
      <c r="L45" s="23">
        <v>16</v>
      </c>
      <c r="T45" s="149"/>
      <c r="U45" s="150"/>
      <c r="V45" s="153"/>
      <c r="W45" s="154"/>
    </row>
    <row r="46" spans="1:23" ht="15.75" thickBot="1" x14ac:dyDescent="0.3">
      <c r="A46" s="165" t="s">
        <v>32</v>
      </c>
      <c r="B46" s="166"/>
      <c r="C46" s="166"/>
      <c r="D46" s="166"/>
      <c r="E46" s="167"/>
      <c r="F46" s="20"/>
      <c r="G46" s="20"/>
      <c r="H46" s="20"/>
      <c r="I46" s="20">
        <v>0</v>
      </c>
      <c r="J46" s="20">
        <v>0</v>
      </c>
      <c r="K46" s="20">
        <v>9</v>
      </c>
      <c r="L46" s="28">
        <v>10</v>
      </c>
      <c r="T46" s="9">
        <v>2022</v>
      </c>
      <c r="U46" s="10">
        <v>2023</v>
      </c>
      <c r="V46" s="10">
        <v>2022</v>
      </c>
      <c r="W46" s="11">
        <v>2023</v>
      </c>
    </row>
    <row r="47" spans="1:23" x14ac:dyDescent="0.25">
      <c r="T47" s="12" t="s">
        <v>20</v>
      </c>
      <c r="U47" s="13" t="s">
        <v>20</v>
      </c>
      <c r="V47" s="13" t="s">
        <v>20</v>
      </c>
      <c r="W47" s="14" t="s">
        <v>20</v>
      </c>
    </row>
    <row r="48" spans="1:23" ht="15.75" thickBot="1" x14ac:dyDescent="0.3">
      <c r="T48" s="12" t="s">
        <v>20</v>
      </c>
      <c r="U48" s="13" t="s">
        <v>20</v>
      </c>
      <c r="V48" s="13" t="s">
        <v>20</v>
      </c>
      <c r="W48" s="14" t="s">
        <v>20</v>
      </c>
    </row>
    <row r="49" spans="1:23" ht="15.75" thickBot="1" x14ac:dyDescent="0.3">
      <c r="A49" s="157" t="s">
        <v>36</v>
      </c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9"/>
      <c r="T49" s="15" t="s">
        <v>20</v>
      </c>
      <c r="U49" s="16" t="s">
        <v>20</v>
      </c>
      <c r="V49" s="16" t="s">
        <v>20</v>
      </c>
      <c r="W49" s="17" t="s">
        <v>20</v>
      </c>
    </row>
    <row r="50" spans="1:23" x14ac:dyDescent="0.25">
      <c r="A50" s="160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2"/>
    </row>
    <row r="51" spans="1:23" x14ac:dyDescent="0.25">
      <c r="A51" s="163" t="s">
        <v>37</v>
      </c>
      <c r="B51" s="164"/>
      <c r="C51" s="164"/>
      <c r="D51" s="5" t="s">
        <v>38</v>
      </c>
      <c r="E51" s="164" t="s">
        <v>39</v>
      </c>
      <c r="F51" s="164"/>
      <c r="G51" s="164" t="s">
        <v>40</v>
      </c>
      <c r="H51" s="164"/>
      <c r="I51" s="1"/>
      <c r="J51" s="1"/>
      <c r="K51" s="1"/>
      <c r="L51" s="2"/>
    </row>
    <row r="52" spans="1:23" x14ac:dyDescent="0.25">
      <c r="A52" s="110"/>
      <c r="B52" s="111"/>
      <c r="C52" s="112"/>
      <c r="D52" s="1"/>
      <c r="E52" s="1"/>
      <c r="F52" s="1"/>
      <c r="G52" s="1"/>
      <c r="H52" s="1"/>
      <c r="I52" s="1"/>
      <c r="J52" s="1"/>
      <c r="K52" s="1"/>
      <c r="L52" s="2"/>
    </row>
    <row r="53" spans="1:23" x14ac:dyDescent="0.25">
      <c r="A53" s="110"/>
      <c r="B53" s="111"/>
      <c r="C53" s="112"/>
      <c r="D53" s="1"/>
      <c r="E53" s="1"/>
      <c r="F53" s="1"/>
      <c r="G53" s="1"/>
      <c r="H53" s="1"/>
      <c r="I53" s="1"/>
      <c r="J53" s="1"/>
      <c r="K53" s="1"/>
      <c r="L53" s="2"/>
    </row>
    <row r="54" spans="1:23" x14ac:dyDescent="0.25">
      <c r="A54" s="110"/>
      <c r="B54" s="111"/>
      <c r="C54" s="112"/>
      <c r="D54" s="1"/>
      <c r="E54" s="1"/>
      <c r="F54" s="1"/>
      <c r="G54" s="1"/>
      <c r="H54" s="1"/>
      <c r="I54" s="1"/>
      <c r="J54" s="1"/>
      <c r="K54" s="1"/>
      <c r="L54" s="2"/>
    </row>
    <row r="55" spans="1:23" x14ac:dyDescent="0.25">
      <c r="A55" s="110"/>
      <c r="B55" s="111"/>
      <c r="C55" s="112"/>
      <c r="D55" s="1"/>
      <c r="E55" s="1"/>
      <c r="F55" s="1"/>
      <c r="G55" s="1"/>
      <c r="H55" s="1"/>
      <c r="I55" s="1"/>
      <c r="J55" s="1"/>
      <c r="K55" s="1"/>
      <c r="L55" s="2"/>
    </row>
    <row r="56" spans="1:23" x14ac:dyDescent="0.25">
      <c r="A56" s="110"/>
      <c r="B56" s="111"/>
      <c r="C56" s="112"/>
      <c r="D56" s="1"/>
      <c r="E56" s="1"/>
      <c r="F56" s="1"/>
      <c r="G56" s="1"/>
      <c r="H56" s="1"/>
      <c r="I56" s="1"/>
      <c r="J56" s="1"/>
      <c r="K56" s="1"/>
      <c r="L56" s="2"/>
    </row>
    <row r="57" spans="1:23" x14ac:dyDescent="0.25">
      <c r="A57" s="110"/>
      <c r="B57" s="111"/>
      <c r="C57" s="112"/>
      <c r="D57" s="1"/>
      <c r="E57" s="1"/>
      <c r="F57" s="1"/>
      <c r="G57" s="1"/>
      <c r="H57" s="1"/>
      <c r="I57" s="1"/>
      <c r="J57" s="1"/>
      <c r="K57" s="1"/>
      <c r="L57" s="2"/>
    </row>
    <row r="58" spans="1:23" x14ac:dyDescent="0.25">
      <c r="A58" s="110"/>
      <c r="B58" s="111"/>
      <c r="C58" s="112"/>
      <c r="D58" s="1"/>
      <c r="E58" s="1"/>
      <c r="F58" s="1"/>
      <c r="G58" s="1"/>
      <c r="H58" s="1"/>
      <c r="I58" s="1"/>
      <c r="J58" s="1"/>
      <c r="K58" s="1"/>
      <c r="L58" s="2"/>
    </row>
    <row r="59" spans="1:23" x14ac:dyDescent="0.25">
      <c r="A59" s="110"/>
      <c r="B59" s="111"/>
      <c r="C59" s="112"/>
      <c r="D59" s="1"/>
      <c r="E59" s="1"/>
      <c r="F59" s="1"/>
      <c r="G59" s="1"/>
      <c r="H59" s="1"/>
      <c r="I59" s="1"/>
      <c r="J59" s="1"/>
      <c r="K59" s="1"/>
      <c r="L59" s="2"/>
    </row>
    <row r="60" spans="1:23" x14ac:dyDescent="0.25">
      <c r="A60" s="110"/>
      <c r="B60" s="111"/>
      <c r="C60" s="112"/>
      <c r="D60" s="1"/>
      <c r="E60" s="1"/>
      <c r="F60" s="1"/>
      <c r="G60" s="1"/>
      <c r="H60" s="1"/>
      <c r="I60" s="1"/>
      <c r="J60" s="1"/>
      <c r="K60" s="1"/>
      <c r="L60" s="2"/>
    </row>
    <row r="61" spans="1:23" x14ac:dyDescent="0.25">
      <c r="A61" s="110"/>
      <c r="B61" s="111"/>
      <c r="C61" s="112"/>
      <c r="D61" s="1"/>
      <c r="E61" s="1"/>
      <c r="F61" s="1"/>
      <c r="G61" s="1"/>
      <c r="H61" s="1"/>
      <c r="I61" s="1"/>
      <c r="J61" s="1"/>
      <c r="K61" s="1"/>
      <c r="L61" s="2"/>
    </row>
    <row r="62" spans="1:23" ht="15.75" thickBot="1" x14ac:dyDescent="0.3">
      <c r="A62" s="113"/>
      <c r="B62" s="114"/>
      <c r="C62" s="115"/>
      <c r="D62" s="3"/>
      <c r="E62" s="3"/>
      <c r="F62" s="3"/>
      <c r="G62" s="3"/>
      <c r="H62" s="3"/>
      <c r="I62" s="3"/>
      <c r="J62" s="3"/>
      <c r="K62" s="3"/>
      <c r="L62" s="4"/>
    </row>
    <row r="65" spans="1:17" ht="15" customHeight="1" x14ac:dyDescent="0.25">
      <c r="A65" s="172" t="s">
        <v>54</v>
      </c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57"/>
      <c r="N65" s="57"/>
      <c r="O65" s="57"/>
      <c r="P65" s="57"/>
      <c r="Q65" s="57"/>
    </row>
    <row r="66" spans="1:17" ht="15" customHeight="1" x14ac:dyDescent="0.25">
      <c r="A66" s="172"/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57"/>
      <c r="N66" s="57"/>
      <c r="O66" s="57"/>
      <c r="P66" s="57"/>
      <c r="Q66" s="57"/>
    </row>
    <row r="67" spans="1:17" ht="20.25" customHeight="1" x14ac:dyDescent="0.25">
      <c r="A67" s="172"/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57"/>
      <c r="N67" s="57"/>
      <c r="O67" s="57"/>
      <c r="P67" s="57"/>
      <c r="Q67" s="57"/>
    </row>
    <row r="68" spans="1:17" x14ac:dyDescent="0.25">
      <c r="A68" s="172"/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</row>
    <row r="69" spans="1:17" ht="15.75" thickBot="1" x14ac:dyDescent="0.3"/>
    <row r="70" spans="1:17" x14ac:dyDescent="0.25">
      <c r="A70" s="116" t="s">
        <v>55</v>
      </c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8"/>
    </row>
    <row r="71" spans="1:17" ht="15.75" thickBot="1" x14ac:dyDescent="0.3">
      <c r="A71" s="119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1"/>
    </row>
    <row r="72" spans="1:17" x14ac:dyDescent="0.25">
      <c r="A72" s="122">
        <v>2022</v>
      </c>
      <c r="B72" s="122"/>
      <c r="C72" s="122"/>
      <c r="D72" s="122"/>
      <c r="E72" s="122"/>
      <c r="F72" s="122"/>
      <c r="G72" s="122">
        <v>2023</v>
      </c>
      <c r="H72" s="122"/>
      <c r="I72" s="122"/>
      <c r="J72" s="122"/>
      <c r="K72" s="122"/>
      <c r="L72" s="122"/>
    </row>
    <row r="73" spans="1:17" x14ac:dyDescent="0.25">
      <c r="A73" s="146" t="s">
        <v>56</v>
      </c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</row>
    <row r="74" spans="1:17" x14ac:dyDescent="0.25">
      <c r="A74" s="173">
        <f>E75+E76+E77+E78+E79+E80+E81+E82+E83+E85+E84+E86</f>
        <v>15</v>
      </c>
      <c r="B74" s="173"/>
      <c r="C74" s="173"/>
      <c r="D74" s="173"/>
      <c r="E74" s="173"/>
      <c r="F74" s="173"/>
      <c r="G74" s="174">
        <f>K75+K76+K77+K78+K79+K80+K81+K82+K83+K85+K84+K86</f>
        <v>5</v>
      </c>
      <c r="H74" s="174"/>
      <c r="I74" s="174"/>
      <c r="J74" s="174"/>
      <c r="K74" s="174"/>
      <c r="L74" s="174"/>
    </row>
    <row r="75" spans="1:17" ht="15" customHeight="1" x14ac:dyDescent="0.25">
      <c r="A75" s="105" t="s">
        <v>57</v>
      </c>
      <c r="B75" s="105"/>
      <c r="C75" s="175" t="s">
        <v>72</v>
      </c>
      <c r="D75" s="175"/>
      <c r="E75" s="42">
        <v>0</v>
      </c>
      <c r="F75" s="19"/>
      <c r="G75" s="105" t="s">
        <v>57</v>
      </c>
      <c r="H75" s="105"/>
      <c r="I75" s="175" t="s">
        <v>72</v>
      </c>
      <c r="J75" s="175"/>
      <c r="K75" s="42">
        <v>0</v>
      </c>
      <c r="L75" s="19"/>
    </row>
    <row r="76" spans="1:17" x14ac:dyDescent="0.25">
      <c r="A76" s="105"/>
      <c r="B76" s="105"/>
      <c r="C76" s="175" t="s">
        <v>71</v>
      </c>
      <c r="D76" s="175"/>
      <c r="E76" s="43">
        <v>0</v>
      </c>
      <c r="F76" s="19"/>
      <c r="G76" s="105"/>
      <c r="H76" s="105"/>
      <c r="I76" s="175" t="s">
        <v>71</v>
      </c>
      <c r="J76" s="175"/>
      <c r="K76" s="43">
        <v>0</v>
      </c>
      <c r="L76" s="19"/>
    </row>
    <row r="77" spans="1:17" x14ac:dyDescent="0.25">
      <c r="A77" s="105" t="s">
        <v>58</v>
      </c>
      <c r="B77" s="105"/>
      <c r="C77" s="170" t="s">
        <v>59</v>
      </c>
      <c r="D77" s="170"/>
      <c r="E77" s="43">
        <v>1</v>
      </c>
      <c r="F77" s="19"/>
      <c r="G77" s="105" t="s">
        <v>58</v>
      </c>
      <c r="H77" s="105"/>
      <c r="I77" s="170" t="s">
        <v>59</v>
      </c>
      <c r="J77" s="170"/>
      <c r="K77" s="43">
        <v>0</v>
      </c>
      <c r="L77" s="19"/>
    </row>
    <row r="78" spans="1:17" ht="15.75" customHeight="1" x14ac:dyDescent="0.25">
      <c r="A78" s="105"/>
      <c r="B78" s="105"/>
      <c r="C78" s="170" t="s">
        <v>70</v>
      </c>
      <c r="D78" s="170"/>
      <c r="E78" s="43">
        <v>0</v>
      </c>
      <c r="F78" s="19"/>
      <c r="G78" s="105"/>
      <c r="H78" s="105"/>
      <c r="I78" s="170" t="s">
        <v>70</v>
      </c>
      <c r="J78" s="170"/>
      <c r="K78" s="43">
        <v>0</v>
      </c>
      <c r="L78" s="19"/>
    </row>
    <row r="79" spans="1:17" ht="15" customHeight="1" x14ac:dyDescent="0.25">
      <c r="A79" s="19"/>
      <c r="B79" s="19"/>
      <c r="C79" s="170" t="s">
        <v>63</v>
      </c>
      <c r="D79" s="170"/>
      <c r="E79" s="43">
        <v>9</v>
      </c>
      <c r="F79" s="19"/>
      <c r="G79" s="19"/>
      <c r="H79" s="19"/>
      <c r="I79" s="170" t="s">
        <v>63</v>
      </c>
      <c r="J79" s="170"/>
      <c r="K79" s="43">
        <v>0</v>
      </c>
      <c r="L79" s="19"/>
    </row>
    <row r="80" spans="1:17" ht="15" customHeight="1" x14ac:dyDescent="0.25">
      <c r="A80" s="19"/>
      <c r="B80" s="19"/>
      <c r="C80" s="170" t="s">
        <v>60</v>
      </c>
      <c r="D80" s="170"/>
      <c r="E80" s="43">
        <v>0</v>
      </c>
      <c r="F80" s="19"/>
      <c r="G80" s="19"/>
      <c r="H80" s="19"/>
      <c r="I80" s="170" t="s">
        <v>60</v>
      </c>
      <c r="J80" s="170"/>
      <c r="K80" s="43">
        <v>0</v>
      </c>
      <c r="L80" s="19"/>
    </row>
    <row r="81" spans="1:12" ht="15.75" customHeight="1" x14ac:dyDescent="0.25">
      <c r="A81" s="19"/>
      <c r="B81" s="19"/>
      <c r="C81" s="170" t="s">
        <v>69</v>
      </c>
      <c r="D81" s="170"/>
      <c r="E81" s="43">
        <v>0</v>
      </c>
      <c r="F81" s="19"/>
      <c r="G81" s="19"/>
      <c r="H81" s="19"/>
      <c r="I81" s="170" t="s">
        <v>69</v>
      </c>
      <c r="J81" s="170"/>
      <c r="K81" s="43">
        <v>1</v>
      </c>
      <c r="L81" s="19"/>
    </row>
    <row r="82" spans="1:12" ht="18" customHeight="1" x14ac:dyDescent="0.25">
      <c r="A82" s="19"/>
      <c r="B82" s="19"/>
      <c r="C82" s="170" t="s">
        <v>64</v>
      </c>
      <c r="D82" s="170"/>
      <c r="E82" s="43">
        <v>4</v>
      </c>
      <c r="F82" s="19"/>
      <c r="G82" s="19"/>
      <c r="H82" s="19"/>
      <c r="I82" s="170" t="s">
        <v>64</v>
      </c>
      <c r="J82" s="170"/>
      <c r="K82" s="43">
        <v>0</v>
      </c>
      <c r="L82" s="19"/>
    </row>
    <row r="83" spans="1:12" ht="15" customHeight="1" x14ac:dyDescent="0.25">
      <c r="A83" s="105" t="s">
        <v>61</v>
      </c>
      <c r="B83" s="105"/>
      <c r="C83" s="170" t="s">
        <v>65</v>
      </c>
      <c r="D83" s="170"/>
      <c r="E83" s="43">
        <v>1</v>
      </c>
      <c r="F83" s="19"/>
      <c r="G83" s="105" t="s">
        <v>61</v>
      </c>
      <c r="H83" s="105"/>
      <c r="I83" s="170" t="s">
        <v>65</v>
      </c>
      <c r="J83" s="170"/>
      <c r="K83" s="43">
        <v>2</v>
      </c>
      <c r="L83" s="19"/>
    </row>
    <row r="84" spans="1:12" x14ac:dyDescent="0.25">
      <c r="A84" s="105"/>
      <c r="B84" s="105"/>
      <c r="C84" s="171" t="s">
        <v>68</v>
      </c>
      <c r="D84" s="171"/>
      <c r="E84" s="43">
        <v>0</v>
      </c>
      <c r="F84" s="19"/>
      <c r="G84" s="105"/>
      <c r="H84" s="105"/>
      <c r="I84" s="171" t="s">
        <v>68</v>
      </c>
      <c r="J84" s="171"/>
      <c r="K84" s="43">
        <v>0</v>
      </c>
      <c r="L84" s="19"/>
    </row>
    <row r="85" spans="1:12" x14ac:dyDescent="0.25">
      <c r="A85" s="19"/>
      <c r="B85" s="19"/>
      <c r="C85" s="171" t="s">
        <v>66</v>
      </c>
      <c r="D85" s="171"/>
      <c r="E85" s="44">
        <v>0</v>
      </c>
      <c r="F85" s="19"/>
      <c r="G85" s="19"/>
      <c r="H85" s="19"/>
      <c r="I85" s="171" t="s">
        <v>66</v>
      </c>
      <c r="J85" s="171"/>
      <c r="K85" s="44">
        <v>0</v>
      </c>
      <c r="L85" s="19"/>
    </row>
    <row r="86" spans="1:12" x14ac:dyDescent="0.25">
      <c r="A86" s="19"/>
      <c r="B86" s="19"/>
      <c r="C86" s="171" t="s">
        <v>67</v>
      </c>
      <c r="D86" s="171"/>
      <c r="E86" s="44">
        <v>0</v>
      </c>
      <c r="F86" s="19"/>
      <c r="G86" s="19"/>
      <c r="H86" s="19"/>
      <c r="I86" s="171" t="s">
        <v>67</v>
      </c>
      <c r="J86" s="171"/>
      <c r="K86" s="44">
        <v>2</v>
      </c>
      <c r="L86" s="19"/>
    </row>
    <row r="87" spans="1:12" x14ac:dyDescent="0.25">
      <c r="A87" s="146" t="s">
        <v>62</v>
      </c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</row>
    <row r="88" spans="1:12" x14ac:dyDescent="0.25">
      <c r="A88" s="173">
        <f>E89+E90+E91+E92+E93+E94+E95+E97+E98+E100+E99+E102+E96+E101+E103</f>
        <v>31</v>
      </c>
      <c r="B88" s="173"/>
      <c r="C88" s="173"/>
      <c r="D88" s="173"/>
      <c r="E88" s="173"/>
      <c r="F88" s="173"/>
      <c r="G88" s="173">
        <f>K89+K90+K91+K92+K93+K94+K95+K97+K98+K100+K99+K102+K96+K101+K103</f>
        <v>31</v>
      </c>
      <c r="H88" s="173"/>
      <c r="I88" s="173"/>
      <c r="J88" s="173"/>
      <c r="K88" s="173"/>
      <c r="L88" s="173"/>
    </row>
    <row r="89" spans="1:12" x14ac:dyDescent="0.25">
      <c r="A89" s="105" t="s">
        <v>57</v>
      </c>
      <c r="B89" s="105"/>
      <c r="C89" s="175" t="s">
        <v>72</v>
      </c>
      <c r="D89" s="175"/>
      <c r="E89" s="42">
        <v>5</v>
      </c>
      <c r="F89" s="19"/>
      <c r="G89" s="105" t="s">
        <v>57</v>
      </c>
      <c r="H89" s="105"/>
      <c r="I89" s="175" t="s">
        <v>72</v>
      </c>
      <c r="J89" s="175"/>
      <c r="K89" s="42">
        <v>7</v>
      </c>
      <c r="L89" s="19"/>
    </row>
    <row r="90" spans="1:12" x14ac:dyDescent="0.25">
      <c r="A90" s="105"/>
      <c r="B90" s="105"/>
      <c r="C90" s="175" t="s">
        <v>71</v>
      </c>
      <c r="D90" s="175"/>
      <c r="E90" s="43">
        <v>0</v>
      </c>
      <c r="F90" s="19"/>
      <c r="G90" s="105"/>
      <c r="H90" s="105"/>
      <c r="I90" s="175" t="s">
        <v>71</v>
      </c>
      <c r="J90" s="175"/>
      <c r="K90" s="43">
        <v>0</v>
      </c>
      <c r="L90" s="19"/>
    </row>
    <row r="91" spans="1:12" x14ac:dyDescent="0.25">
      <c r="A91" s="105" t="s">
        <v>58</v>
      </c>
      <c r="B91" s="105"/>
      <c r="C91" s="170" t="s">
        <v>59</v>
      </c>
      <c r="D91" s="170"/>
      <c r="E91" s="43">
        <v>4</v>
      </c>
      <c r="F91" s="19"/>
      <c r="G91" s="105" t="s">
        <v>58</v>
      </c>
      <c r="H91" s="105"/>
      <c r="I91" s="170" t="s">
        <v>59</v>
      </c>
      <c r="J91" s="170"/>
      <c r="K91" s="43">
        <v>5</v>
      </c>
      <c r="L91" s="19"/>
    </row>
    <row r="92" spans="1:12" x14ac:dyDescent="0.25">
      <c r="A92" s="105"/>
      <c r="B92" s="105"/>
      <c r="C92" s="170" t="s">
        <v>70</v>
      </c>
      <c r="D92" s="170"/>
      <c r="E92" s="43">
        <v>1</v>
      </c>
      <c r="F92" s="19"/>
      <c r="G92" s="105"/>
      <c r="H92" s="105"/>
      <c r="I92" s="170" t="s">
        <v>70</v>
      </c>
      <c r="J92" s="170"/>
      <c r="K92" s="43">
        <v>0</v>
      </c>
      <c r="L92" s="19"/>
    </row>
    <row r="93" spans="1:12" ht="15" customHeight="1" x14ac:dyDescent="0.25">
      <c r="A93" s="19"/>
      <c r="B93" s="19"/>
      <c r="C93" s="170" t="s">
        <v>63</v>
      </c>
      <c r="D93" s="170"/>
      <c r="E93" s="43">
        <v>2</v>
      </c>
      <c r="F93" s="19"/>
      <c r="G93" s="19"/>
      <c r="H93" s="19"/>
      <c r="I93" s="170" t="s">
        <v>63</v>
      </c>
      <c r="J93" s="170"/>
      <c r="K93" s="43">
        <v>0</v>
      </c>
      <c r="L93" s="19"/>
    </row>
    <row r="94" spans="1:12" ht="15" customHeight="1" x14ac:dyDescent="0.25">
      <c r="A94" s="19"/>
      <c r="B94" s="19"/>
      <c r="C94" s="170" t="s">
        <v>60</v>
      </c>
      <c r="D94" s="170"/>
      <c r="E94" s="43">
        <v>0</v>
      </c>
      <c r="F94" s="19"/>
      <c r="G94" s="19"/>
      <c r="H94" s="19"/>
      <c r="I94" s="170" t="s">
        <v>60</v>
      </c>
      <c r="J94" s="170"/>
      <c r="K94" s="43">
        <v>0</v>
      </c>
      <c r="L94" s="19"/>
    </row>
    <row r="95" spans="1:12" ht="15" customHeight="1" x14ac:dyDescent="0.25">
      <c r="A95" s="19"/>
      <c r="B95" s="19"/>
      <c r="C95" s="170" t="s">
        <v>69</v>
      </c>
      <c r="D95" s="170"/>
      <c r="E95" s="43">
        <v>0</v>
      </c>
      <c r="F95" s="19"/>
      <c r="G95" s="19"/>
      <c r="H95" s="19"/>
      <c r="I95" s="170" t="s">
        <v>69</v>
      </c>
      <c r="J95" s="170"/>
      <c r="K95" s="43">
        <v>2</v>
      </c>
      <c r="L95" s="19"/>
    </row>
    <row r="96" spans="1:12" ht="15" customHeight="1" x14ac:dyDescent="0.25">
      <c r="A96" s="19"/>
      <c r="B96" s="19"/>
      <c r="C96" s="176" t="s">
        <v>73</v>
      </c>
      <c r="D96" s="177"/>
      <c r="E96" s="43">
        <v>1</v>
      </c>
      <c r="F96" s="19"/>
      <c r="G96" s="19"/>
      <c r="H96" s="19"/>
      <c r="I96" s="176" t="s">
        <v>73</v>
      </c>
      <c r="J96" s="177"/>
      <c r="K96" s="43">
        <v>0</v>
      </c>
      <c r="L96" s="19"/>
    </row>
    <row r="97" spans="1:12" ht="15" customHeight="1" x14ac:dyDescent="0.25">
      <c r="A97" s="19"/>
      <c r="B97" s="19"/>
      <c r="C97" s="170" t="s">
        <v>64</v>
      </c>
      <c r="D97" s="170"/>
      <c r="E97" s="43">
        <v>1</v>
      </c>
      <c r="F97" s="19"/>
      <c r="G97" s="19"/>
      <c r="H97" s="19"/>
      <c r="I97" s="170" t="s">
        <v>64</v>
      </c>
      <c r="J97" s="170"/>
      <c r="K97" s="43">
        <v>0</v>
      </c>
      <c r="L97" s="19"/>
    </row>
    <row r="98" spans="1:12" ht="15" customHeight="1" x14ac:dyDescent="0.25">
      <c r="A98" s="105" t="s">
        <v>61</v>
      </c>
      <c r="B98" s="105"/>
      <c r="C98" s="170" t="s">
        <v>65</v>
      </c>
      <c r="D98" s="170"/>
      <c r="E98" s="43">
        <v>5</v>
      </c>
      <c r="F98" s="19"/>
      <c r="G98" s="105" t="s">
        <v>61</v>
      </c>
      <c r="H98" s="105"/>
      <c r="I98" s="170" t="s">
        <v>65</v>
      </c>
      <c r="J98" s="170"/>
      <c r="K98" s="43">
        <v>7</v>
      </c>
      <c r="L98" s="19"/>
    </row>
    <row r="99" spans="1:12" x14ac:dyDescent="0.25">
      <c r="A99" s="105"/>
      <c r="B99" s="105"/>
      <c r="C99" s="171" t="s">
        <v>68</v>
      </c>
      <c r="D99" s="171"/>
      <c r="E99" s="43">
        <v>3</v>
      </c>
      <c r="F99" s="19"/>
      <c r="G99" s="105"/>
      <c r="H99" s="105"/>
      <c r="I99" s="171" t="s">
        <v>68</v>
      </c>
      <c r="J99" s="171"/>
      <c r="K99" s="43">
        <v>2</v>
      </c>
      <c r="L99" s="19"/>
    </row>
    <row r="100" spans="1:12" x14ac:dyDescent="0.25">
      <c r="A100" s="19"/>
      <c r="B100" s="19"/>
      <c r="C100" s="171" t="s">
        <v>66</v>
      </c>
      <c r="D100" s="171"/>
      <c r="E100" s="44">
        <v>4</v>
      </c>
      <c r="F100" s="19"/>
      <c r="G100" s="19"/>
      <c r="H100" s="19"/>
      <c r="I100" s="171" t="s">
        <v>66</v>
      </c>
      <c r="J100" s="171"/>
      <c r="K100" s="44">
        <v>2</v>
      </c>
      <c r="L100" s="19"/>
    </row>
    <row r="101" spans="1:12" x14ac:dyDescent="0.25">
      <c r="A101" s="19"/>
      <c r="B101" s="19"/>
      <c r="C101" s="178" t="s">
        <v>73</v>
      </c>
      <c r="D101" s="179"/>
      <c r="E101" s="44">
        <v>3</v>
      </c>
      <c r="F101" s="19"/>
      <c r="G101" s="19"/>
      <c r="H101" s="19"/>
      <c r="I101" s="178" t="s">
        <v>73</v>
      </c>
      <c r="J101" s="179"/>
      <c r="K101" s="44">
        <v>2</v>
      </c>
      <c r="L101" s="19"/>
    </row>
    <row r="102" spans="1:12" x14ac:dyDescent="0.25">
      <c r="A102" s="19"/>
      <c r="B102" s="19"/>
      <c r="C102" s="171" t="s">
        <v>67</v>
      </c>
      <c r="D102" s="171"/>
      <c r="E102" s="44">
        <v>2</v>
      </c>
      <c r="F102" s="19"/>
      <c r="G102" s="19"/>
      <c r="H102" s="19"/>
      <c r="I102" s="171" t="s">
        <v>67</v>
      </c>
      <c r="J102" s="171"/>
      <c r="K102" s="44">
        <v>3</v>
      </c>
      <c r="L102" s="19"/>
    </row>
    <row r="103" spans="1:12" x14ac:dyDescent="0.25">
      <c r="A103" s="200" t="s">
        <v>27</v>
      </c>
      <c r="B103" s="201"/>
      <c r="C103" s="202"/>
      <c r="D103" s="203"/>
      <c r="E103" s="31">
        <v>0</v>
      </c>
      <c r="F103" s="41"/>
      <c r="G103" s="200" t="s">
        <v>27</v>
      </c>
      <c r="H103" s="201"/>
      <c r="I103" s="202"/>
      <c r="J103" s="203"/>
      <c r="K103" s="31">
        <v>1</v>
      </c>
      <c r="L103" s="41"/>
    </row>
    <row r="104" spans="1:12" x14ac:dyDescent="0.25">
      <c r="A104" s="199" t="s">
        <v>74</v>
      </c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9"/>
    </row>
    <row r="105" spans="1:12" x14ac:dyDescent="0.25">
      <c r="A105" s="180">
        <f>E106+E107+E108+E109+E110+E111+E112+E114+E115+E117+E116+E119+E113+E118+E120</f>
        <v>34</v>
      </c>
      <c r="B105" s="181"/>
      <c r="C105" s="181"/>
      <c r="D105" s="181"/>
      <c r="E105" s="181"/>
      <c r="F105" s="182"/>
      <c r="G105" s="173">
        <f>K106+K107+K108+K109+K110+K111+K112+K114+K115+K117+K116+K119+K113+K118+K120</f>
        <v>26</v>
      </c>
      <c r="H105" s="173"/>
      <c r="I105" s="173"/>
      <c r="J105" s="173"/>
      <c r="K105" s="173"/>
      <c r="L105" s="173"/>
    </row>
    <row r="106" spans="1:12" x14ac:dyDescent="0.25">
      <c r="A106" s="105" t="s">
        <v>57</v>
      </c>
      <c r="B106" s="105"/>
      <c r="C106" s="175" t="s">
        <v>72</v>
      </c>
      <c r="D106" s="175"/>
      <c r="E106" s="42">
        <v>3</v>
      </c>
      <c r="F106" s="19"/>
      <c r="G106" s="105" t="s">
        <v>57</v>
      </c>
      <c r="H106" s="105"/>
      <c r="I106" s="175" t="s">
        <v>72</v>
      </c>
      <c r="J106" s="175"/>
      <c r="K106" s="42">
        <v>6</v>
      </c>
      <c r="L106" s="19"/>
    </row>
    <row r="107" spans="1:12" x14ac:dyDescent="0.25">
      <c r="A107" s="105"/>
      <c r="B107" s="105"/>
      <c r="C107" s="175" t="s">
        <v>71</v>
      </c>
      <c r="D107" s="175"/>
      <c r="E107" s="43">
        <v>0</v>
      </c>
      <c r="F107" s="19"/>
      <c r="G107" s="105"/>
      <c r="H107" s="105"/>
      <c r="I107" s="175" t="s">
        <v>71</v>
      </c>
      <c r="J107" s="175"/>
      <c r="K107" s="43">
        <v>0</v>
      </c>
      <c r="L107" s="19"/>
    </row>
    <row r="108" spans="1:12" x14ac:dyDescent="0.25">
      <c r="A108" s="105" t="s">
        <v>58</v>
      </c>
      <c r="B108" s="105"/>
      <c r="C108" s="170" t="s">
        <v>59</v>
      </c>
      <c r="D108" s="170"/>
      <c r="E108" s="43">
        <v>11</v>
      </c>
      <c r="F108" s="19"/>
      <c r="G108" s="105" t="s">
        <v>58</v>
      </c>
      <c r="H108" s="105"/>
      <c r="I108" s="170" t="s">
        <v>59</v>
      </c>
      <c r="J108" s="170"/>
      <c r="K108" s="43">
        <v>4</v>
      </c>
      <c r="L108" s="19"/>
    </row>
    <row r="109" spans="1:12" x14ac:dyDescent="0.25">
      <c r="A109" s="105"/>
      <c r="B109" s="105"/>
      <c r="C109" s="170" t="s">
        <v>70</v>
      </c>
      <c r="D109" s="170"/>
      <c r="E109" s="43">
        <v>2</v>
      </c>
      <c r="F109" s="19"/>
      <c r="G109" s="105"/>
      <c r="H109" s="105"/>
      <c r="I109" s="170" t="s">
        <v>70</v>
      </c>
      <c r="J109" s="170"/>
      <c r="K109" s="43">
        <v>0</v>
      </c>
      <c r="L109" s="19"/>
    </row>
    <row r="110" spans="1:12" x14ac:dyDescent="0.25">
      <c r="A110" s="19"/>
      <c r="B110" s="19"/>
      <c r="C110" s="170" t="s">
        <v>63</v>
      </c>
      <c r="D110" s="170"/>
      <c r="E110" s="43">
        <v>0</v>
      </c>
      <c r="F110" s="19"/>
      <c r="G110" s="19"/>
      <c r="H110" s="19"/>
      <c r="I110" s="170" t="s">
        <v>63</v>
      </c>
      <c r="J110" s="170"/>
      <c r="K110" s="43">
        <v>0</v>
      </c>
      <c r="L110" s="19"/>
    </row>
    <row r="111" spans="1:12" x14ac:dyDescent="0.25">
      <c r="A111" s="19"/>
      <c r="B111" s="19"/>
      <c r="C111" s="170" t="s">
        <v>60</v>
      </c>
      <c r="D111" s="170"/>
      <c r="E111" s="43">
        <v>0</v>
      </c>
      <c r="F111" s="19"/>
      <c r="G111" s="19"/>
      <c r="H111" s="19"/>
      <c r="I111" s="170" t="s">
        <v>60</v>
      </c>
      <c r="J111" s="170"/>
      <c r="K111" s="43">
        <v>0</v>
      </c>
      <c r="L111" s="19"/>
    </row>
    <row r="112" spans="1:12" x14ac:dyDescent="0.25">
      <c r="A112" s="19"/>
      <c r="B112" s="19"/>
      <c r="C112" s="170" t="s">
        <v>69</v>
      </c>
      <c r="D112" s="170"/>
      <c r="E112" s="43">
        <v>0</v>
      </c>
      <c r="F112" s="19"/>
      <c r="G112" s="19"/>
      <c r="H112" s="19"/>
      <c r="I112" s="170" t="s">
        <v>69</v>
      </c>
      <c r="J112" s="170"/>
      <c r="K112" s="43">
        <v>1</v>
      </c>
      <c r="L112" s="19"/>
    </row>
    <row r="113" spans="1:17" x14ac:dyDescent="0.25">
      <c r="A113" s="19"/>
      <c r="B113" s="19"/>
      <c r="C113" s="176" t="s">
        <v>73</v>
      </c>
      <c r="D113" s="177"/>
      <c r="E113" s="43">
        <v>1</v>
      </c>
      <c r="F113" s="19"/>
      <c r="G113" s="19"/>
      <c r="H113" s="19"/>
      <c r="I113" s="176" t="s">
        <v>73</v>
      </c>
      <c r="J113" s="177"/>
      <c r="K113" s="43">
        <v>0</v>
      </c>
      <c r="L113" s="19"/>
    </row>
    <row r="114" spans="1:17" x14ac:dyDescent="0.25">
      <c r="A114" s="19"/>
      <c r="B114" s="19"/>
      <c r="C114" s="170" t="s">
        <v>64</v>
      </c>
      <c r="D114" s="170"/>
      <c r="E114" s="43">
        <v>0</v>
      </c>
      <c r="F114" s="19"/>
      <c r="G114" s="19"/>
      <c r="H114" s="19"/>
      <c r="I114" s="170" t="s">
        <v>64</v>
      </c>
      <c r="J114" s="170"/>
      <c r="K114" s="43">
        <v>0</v>
      </c>
      <c r="L114" s="19"/>
    </row>
    <row r="115" spans="1:17" x14ac:dyDescent="0.25">
      <c r="A115" s="105" t="s">
        <v>61</v>
      </c>
      <c r="B115" s="105"/>
      <c r="C115" s="170" t="s">
        <v>65</v>
      </c>
      <c r="D115" s="170"/>
      <c r="E115" s="43">
        <v>10</v>
      </c>
      <c r="F115" s="19"/>
      <c r="G115" s="105" t="s">
        <v>61</v>
      </c>
      <c r="H115" s="105"/>
      <c r="I115" s="170" t="s">
        <v>65</v>
      </c>
      <c r="J115" s="170"/>
      <c r="K115" s="43">
        <v>7</v>
      </c>
      <c r="L115" s="19"/>
    </row>
    <row r="116" spans="1:17" x14ac:dyDescent="0.25">
      <c r="A116" s="105"/>
      <c r="B116" s="105"/>
      <c r="C116" s="171" t="s">
        <v>68</v>
      </c>
      <c r="D116" s="171"/>
      <c r="E116" s="43">
        <v>4</v>
      </c>
      <c r="F116" s="19"/>
      <c r="G116" s="105"/>
      <c r="H116" s="105"/>
      <c r="I116" s="171" t="s">
        <v>68</v>
      </c>
      <c r="J116" s="171"/>
      <c r="K116" s="43">
        <v>3</v>
      </c>
      <c r="L116" s="19"/>
    </row>
    <row r="117" spans="1:17" x14ac:dyDescent="0.25">
      <c r="A117" s="19"/>
      <c r="B117" s="19"/>
      <c r="C117" s="171" t="s">
        <v>66</v>
      </c>
      <c r="D117" s="171"/>
      <c r="E117" s="44">
        <v>3</v>
      </c>
      <c r="F117" s="19"/>
      <c r="G117" s="19"/>
      <c r="H117" s="19"/>
      <c r="I117" s="171" t="s">
        <v>66</v>
      </c>
      <c r="J117" s="171"/>
      <c r="K117" s="44">
        <v>0</v>
      </c>
      <c r="L117" s="19"/>
    </row>
    <row r="118" spans="1:17" x14ac:dyDescent="0.25">
      <c r="A118" s="19"/>
      <c r="B118" s="19"/>
      <c r="C118" s="178" t="s">
        <v>73</v>
      </c>
      <c r="D118" s="179"/>
      <c r="E118" s="44">
        <v>0</v>
      </c>
      <c r="F118" s="19"/>
      <c r="G118" s="19"/>
      <c r="H118" s="19"/>
      <c r="I118" s="178" t="s">
        <v>73</v>
      </c>
      <c r="J118" s="179"/>
      <c r="K118" s="44">
        <v>1</v>
      </c>
      <c r="L118" s="19"/>
    </row>
    <row r="119" spans="1:17" x14ac:dyDescent="0.25">
      <c r="A119" s="19"/>
      <c r="B119" s="19"/>
      <c r="C119" s="171" t="s">
        <v>67</v>
      </c>
      <c r="D119" s="171"/>
      <c r="E119" s="44">
        <v>0</v>
      </c>
      <c r="F119" s="19"/>
      <c r="G119" s="19"/>
      <c r="H119" s="19"/>
      <c r="I119" s="171" t="s">
        <v>67</v>
      </c>
      <c r="J119" s="171"/>
      <c r="K119" s="44">
        <v>3</v>
      </c>
      <c r="L119" s="19"/>
    </row>
    <row r="120" spans="1:17" x14ac:dyDescent="0.25">
      <c r="A120" s="97" t="s">
        <v>27</v>
      </c>
      <c r="B120" s="97"/>
      <c r="C120" s="109"/>
      <c r="D120" s="109"/>
      <c r="E120" s="44">
        <v>0</v>
      </c>
      <c r="F120" s="18"/>
      <c r="G120" s="97" t="s">
        <v>27</v>
      </c>
      <c r="H120" s="97"/>
      <c r="I120" s="198"/>
      <c r="J120" s="198"/>
      <c r="K120" s="44">
        <v>1</v>
      </c>
      <c r="L120" s="45"/>
    </row>
    <row r="123" spans="1:17" ht="15" customHeight="1" x14ac:dyDescent="0.25">
      <c r="A123" s="274" t="s">
        <v>77</v>
      </c>
      <c r="B123" s="274"/>
      <c r="C123" s="274"/>
      <c r="D123" s="274"/>
      <c r="E123" s="274"/>
      <c r="F123" s="274"/>
      <c r="G123" s="274"/>
      <c r="H123" s="274"/>
      <c r="I123" s="274"/>
      <c r="J123" s="274"/>
      <c r="K123" s="274"/>
      <c r="L123" s="274"/>
      <c r="M123" s="58"/>
      <c r="N123" s="58"/>
      <c r="O123" s="58"/>
      <c r="P123" s="58"/>
      <c r="Q123" s="58"/>
    </row>
    <row r="124" spans="1:17" ht="15" customHeight="1" x14ac:dyDescent="0.25">
      <c r="A124" s="274"/>
      <c r="B124" s="274"/>
      <c r="C124" s="274"/>
      <c r="D124" s="274"/>
      <c r="E124" s="274"/>
      <c r="F124" s="274"/>
      <c r="G124" s="274"/>
      <c r="H124" s="274"/>
      <c r="I124" s="274"/>
      <c r="J124" s="274"/>
      <c r="K124" s="274"/>
      <c r="L124" s="274"/>
      <c r="M124" s="58"/>
      <c r="N124" s="58"/>
      <c r="O124" s="58"/>
      <c r="P124" s="58"/>
      <c r="Q124" s="58"/>
    </row>
    <row r="125" spans="1:17" ht="15" customHeight="1" x14ac:dyDescent="0.25">
      <c r="A125" s="274"/>
      <c r="B125" s="274"/>
      <c r="C125" s="274"/>
      <c r="D125" s="274"/>
      <c r="E125" s="274"/>
      <c r="F125" s="274"/>
      <c r="G125" s="274"/>
      <c r="H125" s="274"/>
      <c r="I125" s="274"/>
      <c r="J125" s="274"/>
      <c r="K125" s="274"/>
      <c r="L125" s="274"/>
      <c r="M125" s="58"/>
      <c r="N125" s="58"/>
      <c r="O125" s="58"/>
      <c r="P125" s="58"/>
      <c r="Q125" s="58"/>
    </row>
    <row r="126" spans="1:17" x14ac:dyDescent="0.25">
      <c r="A126" s="275" t="s">
        <v>78</v>
      </c>
      <c r="B126" s="275"/>
      <c r="C126" s="275"/>
      <c r="D126" s="275"/>
      <c r="E126" s="275"/>
      <c r="F126" s="275"/>
      <c r="G126" s="91">
        <v>4</v>
      </c>
      <c r="H126" s="1"/>
      <c r="I126" s="1"/>
      <c r="J126" s="1"/>
      <c r="K126" s="1"/>
      <c r="L126" s="1"/>
      <c r="M126" s="270"/>
      <c r="N126" s="270"/>
      <c r="O126" s="270"/>
      <c r="P126" s="270"/>
      <c r="Q126" s="270"/>
    </row>
    <row r="127" spans="1:17" x14ac:dyDescent="0.25">
      <c r="A127" s="275" t="s">
        <v>76</v>
      </c>
      <c r="B127" s="275"/>
      <c r="C127" s="275"/>
      <c r="D127" s="275"/>
      <c r="E127" s="275"/>
      <c r="F127" s="275"/>
      <c r="G127" s="91">
        <v>4</v>
      </c>
      <c r="H127" s="1"/>
      <c r="I127" s="1"/>
      <c r="J127" s="1"/>
      <c r="K127" s="1"/>
      <c r="L127" s="1"/>
      <c r="M127" s="270"/>
      <c r="N127" s="270"/>
      <c r="O127" s="270"/>
      <c r="P127" s="270"/>
      <c r="Q127" s="270"/>
    </row>
    <row r="128" spans="1:17" x14ac:dyDescent="0.25">
      <c r="A128" s="275" t="s">
        <v>25</v>
      </c>
      <c r="B128" s="275"/>
      <c r="C128" s="275"/>
      <c r="D128" s="275"/>
      <c r="E128" s="275"/>
      <c r="F128" s="275"/>
      <c r="G128" s="91">
        <v>1</v>
      </c>
      <c r="H128" s="1"/>
      <c r="I128" s="1"/>
      <c r="J128" s="1"/>
      <c r="K128" s="1"/>
      <c r="L128" s="1"/>
      <c r="M128" s="270"/>
      <c r="N128" s="270"/>
      <c r="O128" s="270"/>
      <c r="P128" s="270"/>
      <c r="Q128" s="270"/>
    </row>
    <row r="129" spans="1:17" x14ac:dyDescent="0.2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90"/>
      <c r="N129" s="90"/>
      <c r="O129" s="90"/>
      <c r="P129" s="90"/>
      <c r="Q129" s="90"/>
    </row>
    <row r="130" spans="1:17" x14ac:dyDescent="0.2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90"/>
      <c r="N130" s="90"/>
      <c r="O130" s="90"/>
      <c r="P130" s="90"/>
      <c r="Q130" s="90"/>
    </row>
    <row r="131" spans="1:17" ht="15" customHeight="1" x14ac:dyDescent="0.25">
      <c r="A131" s="274" t="s">
        <v>80</v>
      </c>
      <c r="B131" s="274"/>
      <c r="C131" s="274"/>
      <c r="D131" s="274"/>
      <c r="E131" s="274"/>
      <c r="F131" s="274"/>
      <c r="G131" s="274"/>
      <c r="H131" s="274"/>
      <c r="I131" s="274"/>
      <c r="J131" s="274"/>
      <c r="K131" s="274"/>
      <c r="L131" s="274"/>
      <c r="M131" s="58"/>
      <c r="N131" s="58"/>
      <c r="O131" s="58"/>
      <c r="P131" s="58"/>
      <c r="Q131" s="58"/>
    </row>
    <row r="132" spans="1:17" ht="15" customHeight="1" x14ac:dyDescent="0.25">
      <c r="A132" s="274"/>
      <c r="B132" s="274"/>
      <c r="C132" s="274"/>
      <c r="D132" s="274"/>
      <c r="E132" s="274"/>
      <c r="F132" s="274"/>
      <c r="G132" s="274"/>
      <c r="H132" s="274"/>
      <c r="I132" s="274"/>
      <c r="J132" s="274"/>
      <c r="K132" s="274"/>
      <c r="L132" s="274"/>
      <c r="M132" s="58"/>
      <c r="N132" s="58"/>
      <c r="O132" s="58"/>
      <c r="P132" s="58"/>
      <c r="Q132" s="58"/>
    </row>
    <row r="133" spans="1:17" ht="15" customHeight="1" x14ac:dyDescent="0.25">
      <c r="A133" s="274"/>
      <c r="B133" s="274"/>
      <c r="C133" s="274"/>
      <c r="D133" s="274"/>
      <c r="E133" s="274"/>
      <c r="F133" s="274"/>
      <c r="G133" s="274"/>
      <c r="H133" s="274"/>
      <c r="I133" s="274"/>
      <c r="J133" s="274"/>
      <c r="K133" s="274"/>
      <c r="L133" s="274"/>
      <c r="M133" s="58"/>
      <c r="N133" s="58"/>
      <c r="O133" s="58"/>
      <c r="P133" s="58"/>
      <c r="Q133" s="58"/>
    </row>
    <row r="134" spans="1:17" x14ac:dyDescent="0.25">
      <c r="A134" s="271" t="s">
        <v>75</v>
      </c>
      <c r="B134" s="272"/>
      <c r="C134" s="272"/>
      <c r="D134" s="272"/>
      <c r="E134" s="272"/>
      <c r="F134" s="273"/>
      <c r="G134" s="276">
        <v>7</v>
      </c>
      <c r="H134" s="1"/>
      <c r="I134" s="1"/>
      <c r="J134" s="1"/>
      <c r="K134" s="1"/>
      <c r="L134" s="1"/>
      <c r="M134" s="46"/>
      <c r="N134" s="46"/>
      <c r="O134" s="46"/>
      <c r="P134" s="46"/>
      <c r="Q134" s="46"/>
    </row>
    <row r="135" spans="1:17" x14ac:dyDescent="0.25">
      <c r="A135" s="190" t="s">
        <v>79</v>
      </c>
      <c r="B135" s="191"/>
      <c r="C135" s="191"/>
      <c r="D135" s="191"/>
      <c r="E135" s="191"/>
      <c r="F135" s="192"/>
      <c r="G135" s="92">
        <v>7</v>
      </c>
      <c r="H135" s="1"/>
      <c r="I135" s="1"/>
      <c r="J135" s="1"/>
      <c r="K135" s="1"/>
      <c r="L135" s="1"/>
      <c r="M135" s="46"/>
      <c r="N135" s="46"/>
      <c r="O135" s="46"/>
      <c r="P135" s="46"/>
      <c r="Q135" s="46"/>
    </row>
    <row r="136" spans="1:17" x14ac:dyDescent="0.25">
      <c r="A136" s="190" t="s">
        <v>76</v>
      </c>
      <c r="B136" s="191"/>
      <c r="C136" s="191"/>
      <c r="D136" s="191"/>
      <c r="E136" s="191"/>
      <c r="F136" s="192"/>
      <c r="G136" s="92">
        <v>2</v>
      </c>
      <c r="H136" s="1"/>
      <c r="I136" s="1"/>
      <c r="J136" s="1"/>
      <c r="K136" s="1"/>
      <c r="L136" s="1"/>
      <c r="M136" s="46"/>
      <c r="N136" s="46"/>
      <c r="O136" s="46"/>
      <c r="P136" s="46"/>
      <c r="Q136" s="46"/>
    </row>
    <row r="137" spans="1:17" ht="15.75" thickBot="1" x14ac:dyDescent="0.3">
      <c r="A137" s="195" t="s">
        <v>82</v>
      </c>
      <c r="B137" s="196"/>
      <c r="C137" s="196"/>
      <c r="D137" s="196"/>
      <c r="E137" s="196"/>
      <c r="F137" s="197"/>
      <c r="G137" s="47">
        <v>7</v>
      </c>
    </row>
    <row r="139" spans="1:17" ht="15.75" thickBot="1" x14ac:dyDescent="0.3"/>
    <row r="140" spans="1:17" x14ac:dyDescent="0.25">
      <c r="A140" s="183" t="s">
        <v>83</v>
      </c>
      <c r="B140" s="184"/>
      <c r="C140" s="184"/>
      <c r="D140" s="184"/>
      <c r="E140" s="184"/>
      <c r="F140" s="185"/>
      <c r="G140" s="40"/>
      <c r="I140" s="183" t="s">
        <v>93</v>
      </c>
      <c r="J140" s="184"/>
      <c r="K140" s="184"/>
      <c r="L140" s="184"/>
      <c r="M140" s="184"/>
      <c r="N140" s="185"/>
    </row>
    <row r="141" spans="1:17" x14ac:dyDescent="0.25">
      <c r="A141" s="186"/>
      <c r="B141" s="187"/>
      <c r="C141" s="187"/>
      <c r="D141" s="187"/>
      <c r="E141" s="187"/>
      <c r="F141" s="188"/>
      <c r="G141" s="40"/>
      <c r="I141" s="186"/>
      <c r="J141" s="187"/>
      <c r="K141" s="187"/>
      <c r="L141" s="187"/>
      <c r="M141" s="187"/>
      <c r="N141" s="188"/>
    </row>
    <row r="142" spans="1:17" x14ac:dyDescent="0.25">
      <c r="A142" s="163" t="s">
        <v>84</v>
      </c>
      <c r="B142" s="164"/>
      <c r="C142" s="164">
        <v>2022</v>
      </c>
      <c r="D142" s="164"/>
      <c r="E142" s="164">
        <v>2023</v>
      </c>
      <c r="F142" s="189"/>
      <c r="I142" s="163" t="s">
        <v>84</v>
      </c>
      <c r="J142" s="164"/>
      <c r="K142" s="164">
        <v>2022</v>
      </c>
      <c r="L142" s="164"/>
      <c r="M142" s="164">
        <v>2023</v>
      </c>
      <c r="N142" s="189"/>
    </row>
    <row r="143" spans="1:17" x14ac:dyDescent="0.25">
      <c r="A143" s="163"/>
      <c r="B143" s="164"/>
      <c r="C143" s="164"/>
      <c r="D143" s="164"/>
      <c r="E143" s="164"/>
      <c r="F143" s="189"/>
      <c r="I143" s="163"/>
      <c r="J143" s="164"/>
      <c r="K143" s="164"/>
      <c r="L143" s="164"/>
      <c r="M143" s="164"/>
      <c r="N143" s="189"/>
    </row>
    <row r="144" spans="1:17" x14ac:dyDescent="0.25">
      <c r="A144" s="163" t="s">
        <v>85</v>
      </c>
      <c r="B144" s="164"/>
      <c r="C144" s="204" t="s">
        <v>101</v>
      </c>
      <c r="D144" s="112"/>
      <c r="E144" s="204" t="s">
        <v>101</v>
      </c>
      <c r="F144" s="205"/>
      <c r="I144" s="163" t="s">
        <v>94</v>
      </c>
      <c r="J144" s="164"/>
      <c r="K144" s="204" t="s">
        <v>42</v>
      </c>
      <c r="L144" s="112"/>
      <c r="M144" s="204" t="s">
        <v>42</v>
      </c>
      <c r="N144" s="205"/>
    </row>
    <row r="145" spans="1:17" x14ac:dyDescent="0.25">
      <c r="A145" s="163" t="s">
        <v>86</v>
      </c>
      <c r="B145" s="164"/>
      <c r="C145" s="204" t="s">
        <v>20</v>
      </c>
      <c r="D145" s="112"/>
      <c r="E145" s="204" t="s">
        <v>20</v>
      </c>
      <c r="F145" s="205"/>
      <c r="I145" s="163" t="s">
        <v>95</v>
      </c>
      <c r="J145" s="164"/>
      <c r="K145" s="204" t="s">
        <v>106</v>
      </c>
      <c r="L145" s="112"/>
      <c r="M145" s="204" t="s">
        <v>111</v>
      </c>
      <c r="N145" s="205"/>
    </row>
    <row r="146" spans="1:17" x14ac:dyDescent="0.25">
      <c r="A146" s="163" t="s">
        <v>87</v>
      </c>
      <c r="B146" s="164"/>
      <c r="C146" s="204" t="s">
        <v>102</v>
      </c>
      <c r="D146" s="112"/>
      <c r="E146" s="204" t="s">
        <v>52</v>
      </c>
      <c r="F146" s="205"/>
      <c r="I146" s="163" t="s">
        <v>96</v>
      </c>
      <c r="J146" s="164"/>
      <c r="K146" s="204" t="s">
        <v>107</v>
      </c>
      <c r="L146" s="112"/>
      <c r="M146" s="204" t="s">
        <v>110</v>
      </c>
      <c r="N146" s="205"/>
    </row>
    <row r="147" spans="1:17" x14ac:dyDescent="0.25">
      <c r="A147" s="163" t="s">
        <v>88</v>
      </c>
      <c r="B147" s="164"/>
      <c r="C147" s="204" t="s">
        <v>46</v>
      </c>
      <c r="D147" s="112"/>
      <c r="E147" s="204" t="s">
        <v>42</v>
      </c>
      <c r="F147" s="205"/>
      <c r="I147" s="163" t="s">
        <v>97</v>
      </c>
      <c r="J147" s="164"/>
      <c r="K147" s="204" t="s">
        <v>106</v>
      </c>
      <c r="L147" s="112"/>
      <c r="M147" s="204" t="s">
        <v>42</v>
      </c>
      <c r="N147" s="205"/>
    </row>
    <row r="148" spans="1:17" x14ac:dyDescent="0.25">
      <c r="A148" s="163" t="s">
        <v>89</v>
      </c>
      <c r="B148" s="164"/>
      <c r="C148" s="204" t="s">
        <v>103</v>
      </c>
      <c r="D148" s="112"/>
      <c r="E148" s="204" t="s">
        <v>114</v>
      </c>
      <c r="F148" s="205"/>
      <c r="I148" s="163" t="s">
        <v>98</v>
      </c>
      <c r="J148" s="164"/>
      <c r="K148" s="219" t="s">
        <v>109</v>
      </c>
      <c r="L148" s="220"/>
      <c r="M148" s="204" t="s">
        <v>116</v>
      </c>
      <c r="N148" s="205"/>
    </row>
    <row r="149" spans="1:17" x14ac:dyDescent="0.25">
      <c r="A149" s="163" t="s">
        <v>90</v>
      </c>
      <c r="B149" s="164"/>
      <c r="C149" s="204" t="s">
        <v>104</v>
      </c>
      <c r="D149" s="112"/>
      <c r="E149" s="204" t="s">
        <v>113</v>
      </c>
      <c r="F149" s="205"/>
      <c r="I149" s="163" t="s">
        <v>99</v>
      </c>
      <c r="J149" s="164"/>
      <c r="K149" s="204" t="s">
        <v>108</v>
      </c>
      <c r="L149" s="112"/>
      <c r="M149" s="204" t="s">
        <v>112</v>
      </c>
      <c r="N149" s="205"/>
    </row>
    <row r="150" spans="1:17" ht="15.75" thickBot="1" x14ac:dyDescent="0.3">
      <c r="A150" s="225" t="s">
        <v>91</v>
      </c>
      <c r="B150" s="226"/>
      <c r="C150" s="227" t="s">
        <v>105</v>
      </c>
      <c r="D150" s="228"/>
      <c r="E150" s="216" t="s">
        <v>103</v>
      </c>
      <c r="F150" s="217"/>
      <c r="I150" s="223" t="s">
        <v>100</v>
      </c>
      <c r="J150" s="224"/>
      <c r="K150" s="218" t="s">
        <v>107</v>
      </c>
      <c r="L150" s="115"/>
      <c r="M150" s="218" t="s">
        <v>115</v>
      </c>
      <c r="N150" s="222"/>
    </row>
    <row r="151" spans="1:17" ht="15.75" thickBot="1" x14ac:dyDescent="0.3">
      <c r="A151" s="221" t="s">
        <v>92</v>
      </c>
      <c r="B151" s="208"/>
      <c r="C151" s="208" t="s">
        <v>47</v>
      </c>
      <c r="D151" s="208"/>
      <c r="E151" s="208" t="s">
        <v>52</v>
      </c>
      <c r="F151" s="209"/>
    </row>
    <row r="154" spans="1:17" ht="15" customHeight="1" x14ac:dyDescent="0.25">
      <c r="A154" s="207"/>
      <c r="B154" s="207"/>
      <c r="C154" s="207"/>
      <c r="D154" s="207"/>
    </row>
    <row r="155" spans="1:17" x14ac:dyDescent="0.25">
      <c r="A155" s="207"/>
      <c r="B155" s="207"/>
      <c r="C155" s="207"/>
      <c r="D155" s="207"/>
    </row>
    <row r="156" spans="1:17" x14ac:dyDescent="0.25">
      <c r="A156" s="207"/>
      <c r="B156" s="207"/>
      <c r="C156" s="207"/>
      <c r="D156" s="207"/>
    </row>
    <row r="157" spans="1:17" x14ac:dyDescent="0.25">
      <c r="A157" s="207"/>
      <c r="B157" s="207"/>
      <c r="C157" s="207"/>
      <c r="D157" s="207"/>
      <c r="M157" s="59"/>
      <c r="N157" s="59"/>
      <c r="O157" s="59"/>
      <c r="P157" s="59"/>
      <c r="Q157" s="59"/>
    </row>
    <row r="158" spans="1:17" x14ac:dyDescent="0.25">
      <c r="A158" s="206"/>
      <c r="B158" s="207"/>
      <c r="C158" s="51"/>
      <c r="D158" s="51"/>
    </row>
  </sheetData>
  <mergeCells count="247">
    <mergeCell ref="M150:N150"/>
    <mergeCell ref="A154:D156"/>
    <mergeCell ref="A157:D157"/>
    <mergeCell ref="I150:J150"/>
    <mergeCell ref="A146:B146"/>
    <mergeCell ref="A147:B147"/>
    <mergeCell ref="A148:B148"/>
    <mergeCell ref="A149:B149"/>
    <mergeCell ref="A150:B150"/>
    <mergeCell ref="C148:D148"/>
    <mergeCell ref="C149:D149"/>
    <mergeCell ref="C150:D150"/>
    <mergeCell ref="A158:B158"/>
    <mergeCell ref="K145:L145"/>
    <mergeCell ref="K144:L144"/>
    <mergeCell ref="C151:D151"/>
    <mergeCell ref="E151:F151"/>
    <mergeCell ref="A22:H22"/>
    <mergeCell ref="A23:H23"/>
    <mergeCell ref="A24:H24"/>
    <mergeCell ref="A25:H25"/>
    <mergeCell ref="A26:H26"/>
    <mergeCell ref="E147:F147"/>
    <mergeCell ref="E148:F148"/>
    <mergeCell ref="E149:F149"/>
    <mergeCell ref="E150:F150"/>
    <mergeCell ref="K150:L150"/>
    <mergeCell ref="K149:L149"/>
    <mergeCell ref="K148:L148"/>
    <mergeCell ref="K147:L147"/>
    <mergeCell ref="K146:L146"/>
    <mergeCell ref="A151:B151"/>
    <mergeCell ref="I140:N141"/>
    <mergeCell ref="I142:J142"/>
    <mergeCell ref="K142:L142"/>
    <mergeCell ref="M142:N142"/>
    <mergeCell ref="I143:J143"/>
    <mergeCell ref="K143:L143"/>
    <mergeCell ref="M143:N143"/>
    <mergeCell ref="I144:J144"/>
    <mergeCell ref="I145:J145"/>
    <mergeCell ref="I146:J146"/>
    <mergeCell ref="I147:J147"/>
    <mergeCell ref="I148:J148"/>
    <mergeCell ref="I149:J149"/>
    <mergeCell ref="M144:N144"/>
    <mergeCell ref="M145:N145"/>
    <mergeCell ref="M146:N146"/>
    <mergeCell ref="M147:N147"/>
    <mergeCell ref="M148:N148"/>
    <mergeCell ref="M149:N149"/>
    <mergeCell ref="C143:D143"/>
    <mergeCell ref="E143:F143"/>
    <mergeCell ref="A143:B143"/>
    <mergeCell ref="A144:B144"/>
    <mergeCell ref="A145:B145"/>
    <mergeCell ref="C144:D144"/>
    <mergeCell ref="C145:D145"/>
    <mergeCell ref="C146:D146"/>
    <mergeCell ref="C147:D147"/>
    <mergeCell ref="E144:F144"/>
    <mergeCell ref="E145:F145"/>
    <mergeCell ref="E146:F146"/>
    <mergeCell ref="A140:F141"/>
    <mergeCell ref="C142:D142"/>
    <mergeCell ref="E142:F142"/>
    <mergeCell ref="A142:B142"/>
    <mergeCell ref="A135:F135"/>
    <mergeCell ref="A136:F136"/>
    <mergeCell ref="T34:W34"/>
    <mergeCell ref="A137:F137"/>
    <mergeCell ref="A128:F128"/>
    <mergeCell ref="A127:F127"/>
    <mergeCell ref="A126:F126"/>
    <mergeCell ref="A134:F134"/>
    <mergeCell ref="A120:B120"/>
    <mergeCell ref="C120:D120"/>
    <mergeCell ref="G120:H120"/>
    <mergeCell ref="I120:J120"/>
    <mergeCell ref="A104:L104"/>
    <mergeCell ref="A103:B103"/>
    <mergeCell ref="C103:D103"/>
    <mergeCell ref="G103:H103"/>
    <mergeCell ref="I103:J103"/>
    <mergeCell ref="C117:D117"/>
    <mergeCell ref="I117:J117"/>
    <mergeCell ref="C118:D118"/>
    <mergeCell ref="C119:D119"/>
    <mergeCell ref="I119:J119"/>
    <mergeCell ref="I118:J118"/>
    <mergeCell ref="C113:D113"/>
    <mergeCell ref="C114:D114"/>
    <mergeCell ref="I114:J114"/>
    <mergeCell ref="A115:B116"/>
    <mergeCell ref="C115:D115"/>
    <mergeCell ref="G115:H116"/>
    <mergeCell ref="I115:J115"/>
    <mergeCell ref="C116:D116"/>
    <mergeCell ref="I116:J116"/>
    <mergeCell ref="I113:J113"/>
    <mergeCell ref="C110:D110"/>
    <mergeCell ref="I110:J110"/>
    <mergeCell ref="C111:D111"/>
    <mergeCell ref="I111:J111"/>
    <mergeCell ref="C112:D112"/>
    <mergeCell ref="I112:J112"/>
    <mergeCell ref="A108:B109"/>
    <mergeCell ref="C108:D108"/>
    <mergeCell ref="G108:H109"/>
    <mergeCell ref="I108:J108"/>
    <mergeCell ref="C109:D109"/>
    <mergeCell ref="I109:J109"/>
    <mergeCell ref="A105:F105"/>
    <mergeCell ref="G105:L105"/>
    <mergeCell ref="A106:B107"/>
    <mergeCell ref="C106:D106"/>
    <mergeCell ref="G106:H107"/>
    <mergeCell ref="I106:J106"/>
    <mergeCell ref="C107:D107"/>
    <mergeCell ref="I107:J107"/>
    <mergeCell ref="C102:D102"/>
    <mergeCell ref="I102:J102"/>
    <mergeCell ref="C101:D101"/>
    <mergeCell ref="I96:J96"/>
    <mergeCell ref="I101:J101"/>
    <mergeCell ref="C99:D99"/>
    <mergeCell ref="I99:J99"/>
    <mergeCell ref="C100:D100"/>
    <mergeCell ref="I100:J100"/>
    <mergeCell ref="A98:B99"/>
    <mergeCell ref="C98:D98"/>
    <mergeCell ref="G98:H99"/>
    <mergeCell ref="I98:J98"/>
    <mergeCell ref="A83:B84"/>
    <mergeCell ref="C83:D83"/>
    <mergeCell ref="C84:D84"/>
    <mergeCell ref="C94:D94"/>
    <mergeCell ref="I94:J94"/>
    <mergeCell ref="C95:D95"/>
    <mergeCell ref="I95:J95"/>
    <mergeCell ref="C97:D97"/>
    <mergeCell ref="I97:J97"/>
    <mergeCell ref="C92:D92"/>
    <mergeCell ref="I92:J92"/>
    <mergeCell ref="C93:D93"/>
    <mergeCell ref="I93:J93"/>
    <mergeCell ref="C96:D96"/>
    <mergeCell ref="A91:B92"/>
    <mergeCell ref="C91:D91"/>
    <mergeCell ref="G91:H92"/>
    <mergeCell ref="I91:J91"/>
    <mergeCell ref="A87:L87"/>
    <mergeCell ref="A88:F88"/>
    <mergeCell ref="G88:L88"/>
    <mergeCell ref="A89:B90"/>
    <mergeCell ref="C89:D89"/>
    <mergeCell ref="G89:H90"/>
    <mergeCell ref="I89:J89"/>
    <mergeCell ref="C90:D90"/>
    <mergeCell ref="I90:J90"/>
    <mergeCell ref="C79:D79"/>
    <mergeCell ref="C80:D80"/>
    <mergeCell ref="C82:D82"/>
    <mergeCell ref="I85:J85"/>
    <mergeCell ref="I86:J86"/>
    <mergeCell ref="I81:J81"/>
    <mergeCell ref="C85:D85"/>
    <mergeCell ref="C86:D86"/>
    <mergeCell ref="G83:H84"/>
    <mergeCell ref="I80:J80"/>
    <mergeCell ref="I82:J82"/>
    <mergeCell ref="A77:B78"/>
    <mergeCell ref="C77:D77"/>
    <mergeCell ref="C78:D78"/>
    <mergeCell ref="I84:J84"/>
    <mergeCell ref="A58:C58"/>
    <mergeCell ref="A59:C59"/>
    <mergeCell ref="A60:C60"/>
    <mergeCell ref="A61:C61"/>
    <mergeCell ref="A65:L68"/>
    <mergeCell ref="A73:L73"/>
    <mergeCell ref="A74:F74"/>
    <mergeCell ref="G74:L74"/>
    <mergeCell ref="A75:B76"/>
    <mergeCell ref="C75:D75"/>
    <mergeCell ref="C76:D76"/>
    <mergeCell ref="G75:H76"/>
    <mergeCell ref="I75:J75"/>
    <mergeCell ref="I76:J76"/>
    <mergeCell ref="I83:J83"/>
    <mergeCell ref="C81:D81"/>
    <mergeCell ref="G77:H78"/>
    <mergeCell ref="I77:J77"/>
    <mergeCell ref="I78:J78"/>
    <mergeCell ref="I79:J79"/>
    <mergeCell ref="R37:S39"/>
    <mergeCell ref="P37:Q39"/>
    <mergeCell ref="A31:L31"/>
    <mergeCell ref="I32:J33"/>
    <mergeCell ref="K32:L33"/>
    <mergeCell ref="A32:H33"/>
    <mergeCell ref="T35:U37"/>
    <mergeCell ref="V35:W37"/>
    <mergeCell ref="A52:C52"/>
    <mergeCell ref="V43:W45"/>
    <mergeCell ref="A49:L50"/>
    <mergeCell ref="A51:C51"/>
    <mergeCell ref="E51:F51"/>
    <mergeCell ref="G51:H51"/>
    <mergeCell ref="A44:E44"/>
    <mergeCell ref="A45:E45"/>
    <mergeCell ref="A46:E46"/>
    <mergeCell ref="A43:E43"/>
    <mergeCell ref="T43:U45"/>
    <mergeCell ref="A4:N6"/>
    <mergeCell ref="A39:E39"/>
    <mergeCell ref="A40:E40"/>
    <mergeCell ref="A34:E34"/>
    <mergeCell ref="A41:E41"/>
    <mergeCell ref="A35:E35"/>
    <mergeCell ref="A36:E36"/>
    <mergeCell ref="A37:E37"/>
    <mergeCell ref="A38:E38"/>
    <mergeCell ref="A123:L125"/>
    <mergeCell ref="A131:L133"/>
    <mergeCell ref="A18:L18"/>
    <mergeCell ref="A19:H20"/>
    <mergeCell ref="I19:J20"/>
    <mergeCell ref="K19:L20"/>
    <mergeCell ref="A15:B15"/>
    <mergeCell ref="A8:B9"/>
    <mergeCell ref="C8:E8"/>
    <mergeCell ref="F8:H8"/>
    <mergeCell ref="A10:B10"/>
    <mergeCell ref="A11:B11"/>
    <mergeCell ref="A12:B12"/>
    <mergeCell ref="A13:B13"/>
    <mergeCell ref="A14:B14"/>
    <mergeCell ref="A53:C53"/>
    <mergeCell ref="A54:C54"/>
    <mergeCell ref="A55:C55"/>
    <mergeCell ref="A56:C56"/>
    <mergeCell ref="A62:C62"/>
    <mergeCell ref="A70:L71"/>
    <mergeCell ref="A72:F72"/>
    <mergeCell ref="G72:L72"/>
    <mergeCell ref="A57:C5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6"/>
  <sheetViews>
    <sheetView tabSelected="1" zoomScale="80" zoomScaleNormal="80" workbookViewId="0">
      <selection activeCell="M160" sqref="M160"/>
    </sheetView>
  </sheetViews>
  <sheetFormatPr defaultRowHeight="15" x14ac:dyDescent="0.25"/>
  <sheetData>
    <row r="1" spans="1:14" x14ac:dyDescent="0.25">
      <c r="A1" s="123" t="s">
        <v>119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x14ac:dyDescent="0.2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4" ht="31.5" customHeight="1" x14ac:dyDescent="0.2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ht="15.75" thickBot="1" x14ac:dyDescent="0.3"/>
    <row r="5" spans="1:14" x14ac:dyDescent="0.25">
      <c r="A5" s="102" t="s">
        <v>0</v>
      </c>
      <c r="B5" s="103"/>
      <c r="C5" s="106">
        <v>2022</v>
      </c>
      <c r="D5" s="106"/>
      <c r="E5" s="106"/>
      <c r="F5" s="106">
        <v>2023</v>
      </c>
      <c r="G5" s="106"/>
      <c r="H5" s="107"/>
    </row>
    <row r="6" spans="1:14" x14ac:dyDescent="0.25">
      <c r="A6" s="104"/>
      <c r="B6" s="105"/>
      <c r="C6" s="62" t="s">
        <v>1</v>
      </c>
      <c r="D6" s="62" t="s">
        <v>2</v>
      </c>
      <c r="E6" s="62" t="s">
        <v>3</v>
      </c>
      <c r="F6" s="62" t="s">
        <v>1</v>
      </c>
      <c r="G6" s="62" t="s">
        <v>2</v>
      </c>
      <c r="H6" s="22" t="s">
        <v>3</v>
      </c>
    </row>
    <row r="7" spans="1:14" x14ac:dyDescent="0.25">
      <c r="A7" s="108" t="s">
        <v>4</v>
      </c>
      <c r="B7" s="109"/>
      <c r="C7" s="19">
        <v>13</v>
      </c>
      <c r="D7" s="19">
        <v>0</v>
      </c>
      <c r="E7" s="19">
        <v>12</v>
      </c>
      <c r="F7" s="19">
        <v>7</v>
      </c>
      <c r="G7" s="19">
        <v>0</v>
      </c>
      <c r="H7" s="23">
        <v>9</v>
      </c>
    </row>
    <row r="8" spans="1:14" x14ac:dyDescent="0.25">
      <c r="A8" s="108" t="s">
        <v>5</v>
      </c>
      <c r="B8" s="109"/>
      <c r="C8" s="19">
        <v>10</v>
      </c>
      <c r="D8" s="19">
        <v>1</v>
      </c>
      <c r="E8" s="19">
        <v>13</v>
      </c>
      <c r="F8" s="19">
        <v>13</v>
      </c>
      <c r="G8" s="19">
        <v>0</v>
      </c>
      <c r="H8" s="23">
        <v>13</v>
      </c>
    </row>
    <row r="9" spans="1:14" x14ac:dyDescent="0.25">
      <c r="A9" s="108" t="s">
        <v>6</v>
      </c>
      <c r="B9" s="109"/>
      <c r="C9" s="19">
        <v>13</v>
      </c>
      <c r="D9" s="19">
        <v>0</v>
      </c>
      <c r="E9" s="19">
        <v>13</v>
      </c>
      <c r="F9" s="19">
        <v>6</v>
      </c>
      <c r="G9" s="19">
        <v>0</v>
      </c>
      <c r="H9" s="23">
        <v>6</v>
      </c>
    </row>
    <row r="10" spans="1:14" x14ac:dyDescent="0.25">
      <c r="A10" s="108" t="s">
        <v>7</v>
      </c>
      <c r="B10" s="109"/>
      <c r="C10" s="19">
        <v>31</v>
      </c>
      <c r="D10" s="19">
        <v>0</v>
      </c>
      <c r="E10" s="19">
        <v>33</v>
      </c>
      <c r="F10" s="19">
        <v>29</v>
      </c>
      <c r="G10" s="19">
        <v>0</v>
      </c>
      <c r="H10" s="23">
        <v>31</v>
      </c>
    </row>
    <row r="11" spans="1:14" x14ac:dyDescent="0.25">
      <c r="A11" s="108" t="s">
        <v>8</v>
      </c>
      <c r="B11" s="109"/>
      <c r="C11" s="19">
        <v>16</v>
      </c>
      <c r="D11" s="19">
        <v>0</v>
      </c>
      <c r="E11" s="19">
        <v>19</v>
      </c>
      <c r="F11" s="19">
        <v>17</v>
      </c>
      <c r="G11" s="19">
        <v>0</v>
      </c>
      <c r="H11" s="23">
        <v>18</v>
      </c>
    </row>
    <row r="12" spans="1:14" ht="15.75" thickBot="1" x14ac:dyDescent="0.3">
      <c r="A12" s="100" t="s">
        <v>9</v>
      </c>
      <c r="B12" s="101"/>
      <c r="C12" s="32">
        <f t="shared" ref="C12:H12" si="0">C11+C10+C9+C8+C7</f>
        <v>83</v>
      </c>
      <c r="D12" s="32">
        <f t="shared" si="0"/>
        <v>1</v>
      </c>
      <c r="E12" s="32">
        <f t="shared" si="0"/>
        <v>90</v>
      </c>
      <c r="F12" s="32">
        <f t="shared" si="0"/>
        <v>72</v>
      </c>
      <c r="G12" s="32">
        <f t="shared" si="0"/>
        <v>0</v>
      </c>
      <c r="H12" s="33">
        <f t="shared" si="0"/>
        <v>77</v>
      </c>
    </row>
    <row r="14" spans="1:14" ht="15.75" thickBot="1" x14ac:dyDescent="0.3"/>
    <row r="15" spans="1:14" ht="27" x14ac:dyDescent="0.25">
      <c r="A15" s="93" t="s">
        <v>10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5"/>
    </row>
    <row r="16" spans="1:14" x14ac:dyDescent="0.25">
      <c r="A16" s="96"/>
      <c r="B16" s="97"/>
      <c r="C16" s="97"/>
      <c r="D16" s="97"/>
      <c r="E16" s="97"/>
      <c r="F16" s="97"/>
      <c r="G16" s="97"/>
      <c r="H16" s="97"/>
      <c r="I16" s="98" t="s">
        <v>11</v>
      </c>
      <c r="J16" s="98"/>
      <c r="K16" s="98" t="s">
        <v>12</v>
      </c>
      <c r="L16" s="99"/>
    </row>
    <row r="17" spans="1:14" x14ac:dyDescent="0.25">
      <c r="A17" s="96"/>
      <c r="B17" s="97"/>
      <c r="C17" s="97"/>
      <c r="D17" s="97"/>
      <c r="E17" s="97"/>
      <c r="F17" s="97"/>
      <c r="G17" s="97"/>
      <c r="H17" s="97"/>
      <c r="I17" s="98"/>
      <c r="J17" s="98"/>
      <c r="K17" s="98"/>
      <c r="L17" s="99"/>
    </row>
    <row r="18" spans="1:14" x14ac:dyDescent="0.25">
      <c r="A18" s="68" t="s">
        <v>13</v>
      </c>
      <c r="B18" s="69"/>
      <c r="C18" s="69"/>
      <c r="D18" s="69"/>
      <c r="E18" s="69"/>
      <c r="F18" s="69"/>
      <c r="G18" s="69"/>
      <c r="H18" s="70"/>
      <c r="I18" s="82" t="s">
        <v>120</v>
      </c>
      <c r="J18" s="19"/>
      <c r="K18" s="82" t="s">
        <v>140</v>
      </c>
      <c r="L18" s="19"/>
    </row>
    <row r="19" spans="1:14" x14ac:dyDescent="0.25">
      <c r="A19" s="210" t="s">
        <v>14</v>
      </c>
      <c r="B19" s="211"/>
      <c r="C19" s="211"/>
      <c r="D19" s="211"/>
      <c r="E19" s="211"/>
      <c r="F19" s="211"/>
      <c r="G19" s="211"/>
      <c r="H19" s="212"/>
      <c r="I19" s="87" t="s">
        <v>121</v>
      </c>
      <c r="J19" s="19"/>
      <c r="K19" s="82" t="s">
        <v>124</v>
      </c>
      <c r="L19" s="19"/>
    </row>
    <row r="20" spans="1:14" x14ac:dyDescent="0.25">
      <c r="A20" s="210" t="s">
        <v>15</v>
      </c>
      <c r="B20" s="211"/>
      <c r="C20" s="211"/>
      <c r="D20" s="211"/>
      <c r="E20" s="211"/>
      <c r="F20" s="211"/>
      <c r="G20" s="211"/>
      <c r="H20" s="212"/>
      <c r="I20" s="82" t="s">
        <v>20</v>
      </c>
      <c r="J20" s="19"/>
      <c r="K20" s="82" t="s">
        <v>52</v>
      </c>
      <c r="L20" s="19"/>
    </row>
    <row r="21" spans="1:14" x14ac:dyDescent="0.25">
      <c r="A21" s="210" t="s">
        <v>16</v>
      </c>
      <c r="B21" s="211"/>
      <c r="C21" s="211"/>
      <c r="D21" s="211"/>
      <c r="E21" s="211"/>
      <c r="F21" s="211"/>
      <c r="G21" s="211"/>
      <c r="H21" s="212"/>
      <c r="I21" s="82" t="s">
        <v>52</v>
      </c>
      <c r="J21" s="19"/>
      <c r="K21" s="82" t="s">
        <v>47</v>
      </c>
      <c r="L21" s="19"/>
    </row>
    <row r="22" spans="1:14" x14ac:dyDescent="0.25">
      <c r="A22" s="210" t="s">
        <v>44</v>
      </c>
      <c r="B22" s="211"/>
      <c r="C22" s="211"/>
      <c r="D22" s="211"/>
      <c r="E22" s="211"/>
      <c r="F22" s="211"/>
      <c r="G22" s="211"/>
      <c r="H22" s="212"/>
      <c r="I22" s="82" t="s">
        <v>122</v>
      </c>
      <c r="J22" s="19"/>
      <c r="K22" s="82" t="s">
        <v>123</v>
      </c>
      <c r="L22" s="19"/>
    </row>
    <row r="23" spans="1:14" ht="15.75" thickBot="1" x14ac:dyDescent="0.3">
      <c r="A23" s="213" t="s">
        <v>17</v>
      </c>
      <c r="B23" s="214"/>
      <c r="C23" s="214"/>
      <c r="D23" s="214"/>
      <c r="E23" s="214"/>
      <c r="F23" s="214"/>
      <c r="G23" s="214"/>
      <c r="H23" s="215"/>
      <c r="I23" s="86" t="s">
        <v>101</v>
      </c>
      <c r="J23" s="20"/>
      <c r="K23" s="86" t="s">
        <v>48</v>
      </c>
      <c r="L23" s="45"/>
    </row>
    <row r="24" spans="1:14" x14ac:dyDescent="0.25">
      <c r="A24" s="60"/>
      <c r="B24" s="60"/>
      <c r="C24" s="60"/>
      <c r="D24" s="60"/>
      <c r="E24" s="60"/>
      <c r="F24" s="60"/>
      <c r="G24" s="60"/>
      <c r="H24" s="60"/>
      <c r="I24" s="61"/>
      <c r="J24" s="61"/>
      <c r="K24" s="61"/>
      <c r="L24" s="45"/>
      <c r="M24" s="90"/>
      <c r="N24" s="54"/>
    </row>
    <row r="25" spans="1:14" x14ac:dyDescent="0.25">
      <c r="A25" s="55"/>
      <c r="B25" s="55"/>
      <c r="C25" s="55"/>
      <c r="D25" s="55"/>
      <c r="E25" s="55"/>
      <c r="F25" s="55"/>
      <c r="G25" s="55"/>
      <c r="H25" s="55"/>
      <c r="I25" s="45"/>
      <c r="J25" s="45"/>
      <c r="K25" s="45"/>
      <c r="L25" s="45"/>
      <c r="M25" s="90"/>
      <c r="N25" s="54"/>
    </row>
    <row r="26" spans="1:14" x14ac:dyDescent="0.2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90"/>
      <c r="N26" s="90"/>
    </row>
    <row r="27" spans="1:14" ht="15.75" thickBot="1" x14ac:dyDescent="0.3"/>
    <row r="28" spans="1:14" ht="27.75" thickBot="1" x14ac:dyDescent="0.4">
      <c r="A28" s="132" t="s">
        <v>21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4"/>
    </row>
    <row r="29" spans="1:14" x14ac:dyDescent="0.25">
      <c r="A29" s="143"/>
      <c r="B29" s="144"/>
      <c r="C29" s="144"/>
      <c r="D29" s="144"/>
      <c r="E29" s="144"/>
      <c r="F29" s="144"/>
      <c r="G29" s="144"/>
      <c r="H29" s="144"/>
      <c r="I29" s="135" t="s">
        <v>45</v>
      </c>
      <c r="J29" s="136"/>
      <c r="K29" s="139" t="s">
        <v>49</v>
      </c>
      <c r="L29" s="140"/>
    </row>
    <row r="30" spans="1:14" x14ac:dyDescent="0.25">
      <c r="A30" s="145"/>
      <c r="B30" s="146"/>
      <c r="C30" s="146"/>
      <c r="D30" s="146"/>
      <c r="E30" s="146"/>
      <c r="F30" s="146"/>
      <c r="G30" s="146"/>
      <c r="H30" s="146"/>
      <c r="I30" s="137"/>
      <c r="J30" s="138"/>
      <c r="K30" s="141"/>
      <c r="L30" s="142"/>
    </row>
    <row r="31" spans="1:14" x14ac:dyDescent="0.25">
      <c r="A31" s="127" t="s">
        <v>139</v>
      </c>
      <c r="B31" s="128"/>
      <c r="C31" s="128"/>
      <c r="D31" s="128"/>
      <c r="E31" s="129"/>
      <c r="F31" s="19"/>
      <c r="G31" s="19"/>
      <c r="H31" s="19"/>
      <c r="I31" s="31">
        <f>I32+I33+I34+I35+I36+I37</f>
        <v>18</v>
      </c>
      <c r="J31" s="31">
        <f>J32+J33+J34+J36+J35+J37</f>
        <v>18</v>
      </c>
      <c r="K31" s="31">
        <v>15</v>
      </c>
      <c r="L31" s="31">
        <f>L32+L33+L34+L35+L36+L37</f>
        <v>15</v>
      </c>
    </row>
    <row r="32" spans="1:14" x14ac:dyDescent="0.25">
      <c r="A32" s="124" t="s">
        <v>23</v>
      </c>
      <c r="B32" s="125"/>
      <c r="C32" s="125"/>
      <c r="D32" s="125"/>
      <c r="E32" s="126"/>
      <c r="F32" s="19"/>
      <c r="G32" s="19"/>
      <c r="H32" s="19"/>
      <c r="I32" s="19">
        <v>8</v>
      </c>
      <c r="J32" s="19">
        <v>8</v>
      </c>
      <c r="K32" s="19">
        <v>5</v>
      </c>
      <c r="L32" s="23">
        <v>5</v>
      </c>
    </row>
    <row r="33" spans="1:12" x14ac:dyDescent="0.25">
      <c r="A33" s="124" t="s">
        <v>24</v>
      </c>
      <c r="B33" s="125"/>
      <c r="C33" s="125"/>
      <c r="D33" s="125"/>
      <c r="E33" s="126"/>
      <c r="F33" s="19"/>
      <c r="G33" s="19"/>
      <c r="H33" s="19"/>
      <c r="I33" s="19">
        <v>1</v>
      </c>
      <c r="J33" s="19">
        <v>1</v>
      </c>
      <c r="K33" s="19">
        <v>0</v>
      </c>
      <c r="L33" s="23">
        <v>0</v>
      </c>
    </row>
    <row r="34" spans="1:12" x14ac:dyDescent="0.25">
      <c r="A34" s="124" t="s">
        <v>25</v>
      </c>
      <c r="B34" s="125"/>
      <c r="C34" s="125"/>
      <c r="D34" s="125"/>
      <c r="E34" s="126"/>
      <c r="F34" s="19"/>
      <c r="G34" s="19"/>
      <c r="H34" s="19"/>
      <c r="I34" s="19">
        <v>1</v>
      </c>
      <c r="J34" s="19">
        <v>1</v>
      </c>
      <c r="K34" s="19">
        <v>3</v>
      </c>
      <c r="L34" s="23">
        <v>3</v>
      </c>
    </row>
    <row r="35" spans="1:12" x14ac:dyDescent="0.25">
      <c r="A35" s="124" t="s">
        <v>26</v>
      </c>
      <c r="B35" s="125"/>
      <c r="C35" s="125"/>
      <c r="D35" s="125"/>
      <c r="E35" s="126"/>
      <c r="F35" s="19"/>
      <c r="G35" s="19"/>
      <c r="H35" s="19"/>
      <c r="I35" s="19">
        <v>0</v>
      </c>
      <c r="J35" s="19">
        <v>0</v>
      </c>
      <c r="K35" s="19">
        <v>0</v>
      </c>
      <c r="L35" s="23">
        <v>0</v>
      </c>
    </row>
    <row r="36" spans="1:12" x14ac:dyDescent="0.25">
      <c r="A36" s="124" t="s">
        <v>33</v>
      </c>
      <c r="B36" s="125"/>
      <c r="C36" s="125"/>
      <c r="D36" s="125"/>
      <c r="E36" s="126"/>
      <c r="F36" s="19"/>
      <c r="G36" s="19"/>
      <c r="H36" s="19"/>
      <c r="I36" s="19">
        <v>8</v>
      </c>
      <c r="J36" s="19">
        <v>8</v>
      </c>
      <c r="K36" s="19">
        <v>4</v>
      </c>
      <c r="L36" s="23">
        <v>4</v>
      </c>
    </row>
    <row r="37" spans="1:12" x14ac:dyDescent="0.25">
      <c r="A37" s="124" t="s">
        <v>27</v>
      </c>
      <c r="B37" s="125"/>
      <c r="C37" s="125"/>
      <c r="D37" s="125"/>
      <c r="E37" s="126"/>
      <c r="F37" s="19"/>
      <c r="G37" s="19"/>
      <c r="H37" s="19"/>
      <c r="I37" s="19">
        <v>0</v>
      </c>
      <c r="J37" s="19">
        <v>0</v>
      </c>
      <c r="K37" s="19">
        <v>3</v>
      </c>
      <c r="L37" s="23">
        <v>3</v>
      </c>
    </row>
    <row r="38" spans="1:12" x14ac:dyDescent="0.25">
      <c r="A38" s="127" t="s">
        <v>28</v>
      </c>
      <c r="B38" s="128"/>
      <c r="C38" s="128"/>
      <c r="D38" s="128"/>
      <c r="E38" s="129"/>
      <c r="F38" s="19"/>
      <c r="G38" s="19"/>
      <c r="H38" s="19"/>
      <c r="I38" s="31">
        <f>I40+I41+I43+I44</f>
        <v>65</v>
      </c>
      <c r="J38" s="31">
        <f>J40+J41+J43+J44</f>
        <v>72</v>
      </c>
      <c r="K38" s="31">
        <f>K39+K43+K44+K42</f>
        <v>56</v>
      </c>
      <c r="L38" s="31">
        <f>L39+L41+L43+L44+L42</f>
        <v>62</v>
      </c>
    </row>
    <row r="39" spans="1:12" x14ac:dyDescent="0.25">
      <c r="A39" s="63" t="s">
        <v>29</v>
      </c>
      <c r="B39" s="64"/>
      <c r="C39" s="64"/>
      <c r="D39" s="64"/>
      <c r="E39" s="65"/>
      <c r="F39" s="19"/>
      <c r="G39" s="19"/>
      <c r="H39" s="19"/>
      <c r="I39" s="19">
        <v>38</v>
      </c>
      <c r="J39" s="19">
        <v>37</v>
      </c>
      <c r="K39" s="29">
        <f>K40+K41</f>
        <v>26</v>
      </c>
      <c r="L39" s="30">
        <f>L40+L41</f>
        <v>26</v>
      </c>
    </row>
    <row r="40" spans="1:12" x14ac:dyDescent="0.25">
      <c r="A40" s="124" t="s">
        <v>30</v>
      </c>
      <c r="B40" s="125"/>
      <c r="C40" s="125"/>
      <c r="D40" s="125"/>
      <c r="E40" s="126"/>
      <c r="F40" s="19"/>
      <c r="G40" s="19"/>
      <c r="H40" s="19"/>
      <c r="I40" s="19">
        <v>28</v>
      </c>
      <c r="J40" s="19">
        <v>22</v>
      </c>
      <c r="K40" s="19">
        <v>21</v>
      </c>
      <c r="L40" s="23">
        <v>21</v>
      </c>
    </row>
    <row r="41" spans="1:12" x14ac:dyDescent="0.25">
      <c r="A41" s="124" t="s">
        <v>50</v>
      </c>
      <c r="B41" s="125"/>
      <c r="C41" s="125"/>
      <c r="D41" s="125"/>
      <c r="E41" s="126"/>
      <c r="F41" s="19"/>
      <c r="G41" s="19"/>
      <c r="H41" s="19"/>
      <c r="I41" s="19">
        <v>8</v>
      </c>
      <c r="J41" s="19">
        <v>15</v>
      </c>
      <c r="K41" s="19">
        <v>5</v>
      </c>
      <c r="L41" s="23">
        <v>5</v>
      </c>
    </row>
    <row r="42" spans="1:12" x14ac:dyDescent="0.25">
      <c r="A42" s="83" t="s">
        <v>141</v>
      </c>
      <c r="B42" s="84"/>
      <c r="C42" s="84"/>
      <c r="D42" s="84"/>
      <c r="E42" s="85"/>
      <c r="F42" s="19"/>
      <c r="G42" s="19"/>
      <c r="H42" s="19"/>
      <c r="I42" s="19"/>
      <c r="J42" s="19"/>
      <c r="K42" s="19">
        <v>14</v>
      </c>
      <c r="L42" s="23">
        <v>14</v>
      </c>
    </row>
    <row r="43" spans="1:12" x14ac:dyDescent="0.25">
      <c r="A43" s="124" t="s">
        <v>31</v>
      </c>
      <c r="B43" s="125"/>
      <c r="C43" s="125"/>
      <c r="D43" s="125"/>
      <c r="E43" s="126"/>
      <c r="F43" s="19"/>
      <c r="G43" s="19"/>
      <c r="H43" s="19"/>
      <c r="I43" s="19">
        <v>20</v>
      </c>
      <c r="J43" s="19">
        <v>21</v>
      </c>
      <c r="K43" s="88">
        <v>5</v>
      </c>
      <c r="L43" s="89">
        <v>6</v>
      </c>
    </row>
    <row r="44" spans="1:12" ht="15.75" thickBot="1" x14ac:dyDescent="0.3">
      <c r="A44" s="165" t="s">
        <v>32</v>
      </c>
      <c r="B44" s="166"/>
      <c r="C44" s="166"/>
      <c r="D44" s="166"/>
      <c r="E44" s="167"/>
      <c r="F44" s="20"/>
      <c r="G44" s="20"/>
      <c r="H44" s="20"/>
      <c r="I44" s="20">
        <v>9</v>
      </c>
      <c r="J44" s="20">
        <v>14</v>
      </c>
      <c r="K44" s="20">
        <v>11</v>
      </c>
      <c r="L44" s="28">
        <v>11</v>
      </c>
    </row>
    <row r="46" spans="1:12" ht="15.75" thickBot="1" x14ac:dyDescent="0.3"/>
    <row r="47" spans="1:12" x14ac:dyDescent="0.25">
      <c r="A47" s="157" t="s">
        <v>36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9"/>
    </row>
    <row r="48" spans="1:12" x14ac:dyDescent="0.25">
      <c r="A48" s="160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2"/>
    </row>
    <row r="49" spans="1:14" x14ac:dyDescent="0.25">
      <c r="A49" s="163" t="s">
        <v>37</v>
      </c>
      <c r="B49" s="164"/>
      <c r="C49" s="164"/>
      <c r="D49" s="66" t="s">
        <v>38</v>
      </c>
      <c r="E49" s="164" t="s">
        <v>39</v>
      </c>
      <c r="F49" s="164"/>
      <c r="G49" s="164" t="s">
        <v>40</v>
      </c>
      <c r="H49" s="164"/>
      <c r="I49" s="1"/>
      <c r="J49" s="1"/>
      <c r="K49" s="1"/>
      <c r="L49" s="2"/>
    </row>
    <row r="50" spans="1:14" x14ac:dyDescent="0.25">
      <c r="A50" s="110"/>
      <c r="B50" s="111"/>
      <c r="C50" s="112"/>
      <c r="D50" s="1"/>
      <c r="E50" s="1"/>
      <c r="F50" s="1"/>
      <c r="G50" s="1"/>
      <c r="H50" s="1"/>
      <c r="I50" s="1"/>
      <c r="J50" s="1"/>
      <c r="K50" s="1"/>
      <c r="L50" s="2"/>
    </row>
    <row r="51" spans="1:14" x14ac:dyDescent="0.25">
      <c r="A51" s="110"/>
      <c r="B51" s="111"/>
      <c r="C51" s="112"/>
      <c r="D51" s="1"/>
      <c r="E51" s="1"/>
      <c r="F51" s="1"/>
      <c r="G51" s="1"/>
      <c r="H51" s="1"/>
      <c r="I51" s="1"/>
      <c r="J51" s="1"/>
      <c r="K51" s="1"/>
      <c r="L51" s="2"/>
    </row>
    <row r="52" spans="1:14" x14ac:dyDescent="0.25">
      <c r="A52" s="110"/>
      <c r="B52" s="111"/>
      <c r="C52" s="112"/>
      <c r="D52" s="1"/>
      <c r="E52" s="1"/>
      <c r="F52" s="1"/>
      <c r="G52" s="1"/>
      <c r="H52" s="1"/>
      <c r="I52" s="1"/>
      <c r="J52" s="1"/>
      <c r="K52" s="1"/>
      <c r="L52" s="2"/>
    </row>
    <row r="53" spans="1:14" x14ac:dyDescent="0.25">
      <c r="A53" s="110"/>
      <c r="B53" s="111"/>
      <c r="C53" s="112"/>
      <c r="D53" s="1"/>
      <c r="E53" s="1"/>
      <c r="F53" s="1"/>
      <c r="G53" s="1"/>
      <c r="H53" s="1"/>
      <c r="I53" s="1"/>
      <c r="J53" s="1"/>
      <c r="K53" s="1"/>
      <c r="L53" s="2"/>
    </row>
    <row r="54" spans="1:14" x14ac:dyDescent="0.25">
      <c r="A54" s="110"/>
      <c r="B54" s="111"/>
      <c r="C54" s="112"/>
      <c r="D54" s="1"/>
      <c r="E54" s="1"/>
      <c r="F54" s="1"/>
      <c r="G54" s="1"/>
      <c r="H54" s="1"/>
      <c r="I54" s="1"/>
      <c r="J54" s="1"/>
      <c r="K54" s="1"/>
      <c r="L54" s="2"/>
    </row>
    <row r="55" spans="1:14" x14ac:dyDescent="0.25">
      <c r="A55" s="110"/>
      <c r="B55" s="111"/>
      <c r="C55" s="112"/>
      <c r="D55" s="1"/>
      <c r="E55" s="1"/>
      <c r="F55" s="1"/>
      <c r="G55" s="1"/>
      <c r="H55" s="1"/>
      <c r="I55" s="1"/>
      <c r="J55" s="1"/>
      <c r="K55" s="1"/>
      <c r="L55" s="2"/>
    </row>
    <row r="56" spans="1:14" x14ac:dyDescent="0.25">
      <c r="A56" s="110"/>
      <c r="B56" s="111"/>
      <c r="C56" s="112"/>
      <c r="D56" s="1"/>
      <c r="E56" s="1"/>
      <c r="F56" s="1"/>
      <c r="G56" s="1"/>
      <c r="H56" s="1"/>
      <c r="I56" s="1"/>
      <c r="J56" s="1"/>
      <c r="K56" s="1"/>
      <c r="L56" s="2"/>
    </row>
    <row r="57" spans="1:14" x14ac:dyDescent="0.25">
      <c r="A57" s="110"/>
      <c r="B57" s="111"/>
      <c r="C57" s="112"/>
      <c r="D57" s="1"/>
      <c r="E57" s="1"/>
      <c r="F57" s="1"/>
      <c r="G57" s="1"/>
      <c r="H57" s="1"/>
      <c r="I57" s="1"/>
      <c r="J57" s="1"/>
      <c r="K57" s="1"/>
      <c r="L57" s="2"/>
    </row>
    <row r="58" spans="1:14" x14ac:dyDescent="0.25">
      <c r="A58" s="110"/>
      <c r="B58" s="111"/>
      <c r="C58" s="112"/>
      <c r="D58" s="1"/>
      <c r="E58" s="1"/>
      <c r="F58" s="1"/>
      <c r="G58" s="1"/>
      <c r="H58" s="1"/>
      <c r="I58" s="1"/>
      <c r="J58" s="1"/>
      <c r="K58" s="1"/>
      <c r="L58" s="2"/>
    </row>
    <row r="59" spans="1:14" x14ac:dyDescent="0.25">
      <c r="A59" s="110"/>
      <c r="B59" s="111"/>
      <c r="C59" s="112"/>
      <c r="D59" s="1"/>
      <c r="E59" s="1"/>
      <c r="F59" s="1"/>
      <c r="G59" s="1"/>
      <c r="H59" s="1"/>
      <c r="I59" s="1"/>
      <c r="J59" s="1"/>
      <c r="K59" s="1"/>
      <c r="L59" s="2"/>
    </row>
    <row r="60" spans="1:14" ht="15.75" thickBot="1" x14ac:dyDescent="0.3">
      <c r="A60" s="113"/>
      <c r="B60" s="114"/>
      <c r="C60" s="115"/>
      <c r="D60" s="3"/>
      <c r="E60" s="3"/>
      <c r="F60" s="3"/>
      <c r="G60" s="3"/>
      <c r="H60" s="3"/>
      <c r="I60" s="3"/>
      <c r="J60" s="3"/>
      <c r="K60" s="3"/>
      <c r="L60" s="4"/>
    </row>
    <row r="63" spans="1:14" ht="15.75" x14ac:dyDescent="0.25">
      <c r="A63" s="269" t="s">
        <v>142</v>
      </c>
      <c r="B63" s="269"/>
      <c r="C63" s="269"/>
      <c r="D63" s="269"/>
      <c r="E63" s="269"/>
      <c r="F63" s="269"/>
      <c r="G63" s="269"/>
      <c r="H63" s="269"/>
      <c r="I63" s="269"/>
      <c r="J63" s="269"/>
      <c r="K63" s="269"/>
      <c r="L63" s="269"/>
      <c r="M63" s="57"/>
      <c r="N63" s="57"/>
    </row>
    <row r="64" spans="1:14" ht="15.75" x14ac:dyDescent="0.25">
      <c r="A64" s="269"/>
      <c r="B64" s="269"/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57"/>
      <c r="N64" s="57"/>
    </row>
    <row r="65" spans="1:14" ht="15.75" x14ac:dyDescent="0.25">
      <c r="A65" s="269"/>
      <c r="B65" s="269"/>
      <c r="C65" s="269"/>
      <c r="D65" s="269"/>
      <c r="E65" s="269"/>
      <c r="F65" s="269"/>
      <c r="G65" s="269"/>
      <c r="H65" s="269"/>
      <c r="I65" s="269"/>
      <c r="J65" s="269"/>
      <c r="K65" s="269"/>
      <c r="L65" s="269"/>
      <c r="M65" s="57"/>
      <c r="N65" s="57"/>
    </row>
    <row r="66" spans="1:14" x14ac:dyDescent="0.25">
      <c r="A66" s="269"/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</row>
    <row r="67" spans="1:14" ht="15.75" thickBot="1" x14ac:dyDescent="0.3"/>
    <row r="68" spans="1:14" x14ac:dyDescent="0.25">
      <c r="A68" s="116" t="s">
        <v>55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8"/>
    </row>
    <row r="69" spans="1:14" ht="15.75" thickBot="1" x14ac:dyDescent="0.3">
      <c r="A69" s="119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1"/>
    </row>
    <row r="70" spans="1:14" x14ac:dyDescent="0.25">
      <c r="A70" s="122">
        <v>2022</v>
      </c>
      <c r="B70" s="122"/>
      <c r="C70" s="122"/>
      <c r="D70" s="122"/>
      <c r="E70" s="122"/>
      <c r="F70" s="122"/>
      <c r="G70" s="122">
        <v>2023</v>
      </c>
      <c r="H70" s="122"/>
      <c r="I70" s="122"/>
      <c r="J70" s="122"/>
      <c r="K70" s="122"/>
      <c r="L70" s="122"/>
    </row>
    <row r="71" spans="1:14" x14ac:dyDescent="0.25">
      <c r="A71" s="146" t="s">
        <v>56</v>
      </c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</row>
    <row r="72" spans="1:14" x14ac:dyDescent="0.25">
      <c r="A72" s="173">
        <f>E73+E74+E75+E76+E77+E78+E79+E80+E81+E83+E82+E84</f>
        <v>15</v>
      </c>
      <c r="B72" s="173"/>
      <c r="C72" s="173"/>
      <c r="D72" s="173"/>
      <c r="E72" s="173"/>
      <c r="F72" s="173"/>
      <c r="G72" s="174">
        <f>K73+K74+K75+K76+K77+K78+K79+K80+K81+K83+K82+K84</f>
        <v>8</v>
      </c>
      <c r="H72" s="174"/>
      <c r="I72" s="174"/>
      <c r="J72" s="174"/>
      <c r="K72" s="174"/>
      <c r="L72" s="174"/>
    </row>
    <row r="73" spans="1:14" x14ac:dyDescent="0.25">
      <c r="A73" s="105" t="s">
        <v>57</v>
      </c>
      <c r="B73" s="105"/>
      <c r="C73" s="175" t="s">
        <v>72</v>
      </c>
      <c r="D73" s="175"/>
      <c r="E73" s="42">
        <v>0</v>
      </c>
      <c r="F73" s="19"/>
      <c r="G73" s="105" t="s">
        <v>57</v>
      </c>
      <c r="H73" s="105"/>
      <c r="I73" s="175" t="s">
        <v>72</v>
      </c>
      <c r="J73" s="175"/>
      <c r="K73" s="42">
        <v>0</v>
      </c>
      <c r="L73" s="19"/>
    </row>
    <row r="74" spans="1:14" x14ac:dyDescent="0.25">
      <c r="A74" s="105"/>
      <c r="B74" s="105"/>
      <c r="C74" s="175" t="s">
        <v>71</v>
      </c>
      <c r="D74" s="175"/>
      <c r="E74" s="43">
        <v>0</v>
      </c>
      <c r="F74" s="19"/>
      <c r="G74" s="105"/>
      <c r="H74" s="105"/>
      <c r="I74" s="175" t="s">
        <v>71</v>
      </c>
      <c r="J74" s="175"/>
      <c r="K74" s="43">
        <v>0</v>
      </c>
      <c r="L74" s="19"/>
    </row>
    <row r="75" spans="1:14" x14ac:dyDescent="0.25">
      <c r="A75" s="105" t="s">
        <v>58</v>
      </c>
      <c r="B75" s="105"/>
      <c r="C75" s="170" t="s">
        <v>59</v>
      </c>
      <c r="D75" s="170"/>
      <c r="E75" s="43">
        <v>1</v>
      </c>
      <c r="F75" s="19"/>
      <c r="G75" s="105" t="s">
        <v>58</v>
      </c>
      <c r="H75" s="105"/>
      <c r="I75" s="170" t="s">
        <v>59</v>
      </c>
      <c r="J75" s="170"/>
      <c r="K75" s="43">
        <v>0</v>
      </c>
      <c r="L75" s="19"/>
    </row>
    <row r="76" spans="1:14" x14ac:dyDescent="0.25">
      <c r="A76" s="105"/>
      <c r="B76" s="105"/>
      <c r="C76" s="170" t="s">
        <v>70</v>
      </c>
      <c r="D76" s="170"/>
      <c r="E76" s="43">
        <v>0</v>
      </c>
      <c r="F76" s="19"/>
      <c r="G76" s="105"/>
      <c r="H76" s="105"/>
      <c r="I76" s="170" t="s">
        <v>70</v>
      </c>
      <c r="J76" s="170"/>
      <c r="K76" s="43">
        <v>0</v>
      </c>
      <c r="L76" s="19"/>
    </row>
    <row r="77" spans="1:14" x14ac:dyDescent="0.25">
      <c r="A77" s="19"/>
      <c r="B77" s="19"/>
      <c r="C77" s="170" t="s">
        <v>63</v>
      </c>
      <c r="D77" s="170"/>
      <c r="E77" s="43">
        <v>9</v>
      </c>
      <c r="F77" s="19"/>
      <c r="G77" s="19"/>
      <c r="H77" s="19"/>
      <c r="I77" s="170" t="s">
        <v>63</v>
      </c>
      <c r="J77" s="170"/>
      <c r="K77" s="43">
        <v>1</v>
      </c>
      <c r="L77" s="19"/>
    </row>
    <row r="78" spans="1:14" x14ac:dyDescent="0.25">
      <c r="A78" s="19"/>
      <c r="B78" s="19"/>
      <c r="C78" s="170" t="s">
        <v>60</v>
      </c>
      <c r="D78" s="170"/>
      <c r="E78" s="43">
        <v>0</v>
      </c>
      <c r="F78" s="19"/>
      <c r="G78" s="19"/>
      <c r="H78" s="19"/>
      <c r="I78" s="170" t="s">
        <v>60</v>
      </c>
      <c r="J78" s="170"/>
      <c r="K78" s="43">
        <v>0</v>
      </c>
      <c r="L78" s="19"/>
    </row>
    <row r="79" spans="1:14" x14ac:dyDescent="0.25">
      <c r="A79" s="19"/>
      <c r="B79" s="19"/>
      <c r="C79" s="170" t="s">
        <v>69</v>
      </c>
      <c r="D79" s="170"/>
      <c r="E79" s="43">
        <v>0</v>
      </c>
      <c r="F79" s="19"/>
      <c r="G79" s="19"/>
      <c r="H79" s="19"/>
      <c r="I79" s="170" t="s">
        <v>69</v>
      </c>
      <c r="J79" s="170"/>
      <c r="K79" s="43">
        <v>1</v>
      </c>
      <c r="L79" s="19"/>
    </row>
    <row r="80" spans="1:14" x14ac:dyDescent="0.25">
      <c r="A80" s="19"/>
      <c r="B80" s="19"/>
      <c r="C80" s="170" t="s">
        <v>64</v>
      </c>
      <c r="D80" s="170"/>
      <c r="E80" s="43">
        <v>4</v>
      </c>
      <c r="F80" s="19"/>
      <c r="G80" s="19"/>
      <c r="H80" s="19"/>
      <c r="I80" s="170" t="s">
        <v>64</v>
      </c>
      <c r="J80" s="170"/>
      <c r="K80" s="43">
        <v>0</v>
      </c>
      <c r="L80" s="19"/>
    </row>
    <row r="81" spans="1:12" x14ac:dyDescent="0.25">
      <c r="A81" s="105" t="s">
        <v>61</v>
      </c>
      <c r="B81" s="105"/>
      <c r="C81" s="170" t="s">
        <v>65</v>
      </c>
      <c r="D81" s="170"/>
      <c r="E81" s="43">
        <v>1</v>
      </c>
      <c r="F81" s="19"/>
      <c r="G81" s="105" t="s">
        <v>61</v>
      </c>
      <c r="H81" s="105"/>
      <c r="I81" s="170" t="s">
        <v>65</v>
      </c>
      <c r="J81" s="170"/>
      <c r="K81" s="43">
        <v>2</v>
      </c>
      <c r="L81" s="19"/>
    </row>
    <row r="82" spans="1:12" x14ac:dyDescent="0.25">
      <c r="A82" s="105"/>
      <c r="B82" s="105"/>
      <c r="C82" s="171" t="s">
        <v>68</v>
      </c>
      <c r="D82" s="171"/>
      <c r="E82" s="43">
        <v>0</v>
      </c>
      <c r="F82" s="19"/>
      <c r="G82" s="105"/>
      <c r="H82" s="105"/>
      <c r="I82" s="171" t="s">
        <v>68</v>
      </c>
      <c r="J82" s="171"/>
      <c r="K82" s="43">
        <v>0</v>
      </c>
      <c r="L82" s="19"/>
    </row>
    <row r="83" spans="1:12" x14ac:dyDescent="0.25">
      <c r="A83" s="19"/>
      <c r="B83" s="19"/>
      <c r="C83" s="171" t="s">
        <v>66</v>
      </c>
      <c r="D83" s="171"/>
      <c r="E83" s="44">
        <v>0</v>
      </c>
      <c r="F83" s="19"/>
      <c r="G83" s="19"/>
      <c r="H83" s="19"/>
      <c r="I83" s="171" t="s">
        <v>66</v>
      </c>
      <c r="J83" s="171"/>
      <c r="K83" s="44">
        <v>0</v>
      </c>
      <c r="L83" s="19"/>
    </row>
    <row r="84" spans="1:12" x14ac:dyDescent="0.25">
      <c r="A84" s="19"/>
      <c r="B84" s="19"/>
      <c r="C84" s="171" t="s">
        <v>67</v>
      </c>
      <c r="D84" s="171"/>
      <c r="E84" s="44">
        <v>0</v>
      </c>
      <c r="F84" s="19"/>
      <c r="G84" s="19"/>
      <c r="H84" s="19"/>
      <c r="I84" s="171" t="s">
        <v>67</v>
      </c>
      <c r="J84" s="171"/>
      <c r="K84" s="44">
        <v>4</v>
      </c>
      <c r="L84" s="19"/>
    </row>
    <row r="85" spans="1:12" x14ac:dyDescent="0.25">
      <c r="A85" s="97" t="s">
        <v>62</v>
      </c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</row>
    <row r="86" spans="1:12" x14ac:dyDescent="0.25">
      <c r="A86" s="174">
        <f>E87+E88+E89+E90+E91+E92+E93+E95+E96+E98+E97+E100+E94+E99+E101</f>
        <v>35</v>
      </c>
      <c r="B86" s="174"/>
      <c r="C86" s="174"/>
      <c r="D86" s="174"/>
      <c r="E86" s="174"/>
      <c r="F86" s="174"/>
      <c r="G86" s="174">
        <f>K87+K88+K89+K90+K91+K92+K93+K95+K96+K98+K97+K100+K94+K99+K101</f>
        <v>34</v>
      </c>
      <c r="H86" s="174"/>
      <c r="I86" s="174"/>
      <c r="J86" s="174"/>
      <c r="K86" s="174"/>
      <c r="L86" s="174"/>
    </row>
    <row r="87" spans="1:12" x14ac:dyDescent="0.25">
      <c r="A87" s="105" t="s">
        <v>57</v>
      </c>
      <c r="B87" s="105"/>
      <c r="C87" s="175" t="s">
        <v>72</v>
      </c>
      <c r="D87" s="175"/>
      <c r="E87" s="42">
        <v>5</v>
      </c>
      <c r="F87" s="19"/>
      <c r="G87" s="105" t="s">
        <v>57</v>
      </c>
      <c r="H87" s="105"/>
      <c r="I87" s="175" t="s">
        <v>72</v>
      </c>
      <c r="J87" s="175"/>
      <c r="K87" s="42">
        <v>7</v>
      </c>
      <c r="L87" s="19"/>
    </row>
    <row r="88" spans="1:12" x14ac:dyDescent="0.25">
      <c r="A88" s="105"/>
      <c r="B88" s="105"/>
      <c r="C88" s="175" t="s">
        <v>71</v>
      </c>
      <c r="D88" s="175"/>
      <c r="E88" s="43">
        <v>1</v>
      </c>
      <c r="F88" s="19"/>
      <c r="G88" s="105"/>
      <c r="H88" s="105"/>
      <c r="I88" s="175" t="s">
        <v>71</v>
      </c>
      <c r="J88" s="175"/>
      <c r="K88" s="43">
        <v>0</v>
      </c>
      <c r="L88" s="19"/>
    </row>
    <row r="89" spans="1:12" x14ac:dyDescent="0.25">
      <c r="A89" s="105" t="s">
        <v>58</v>
      </c>
      <c r="B89" s="105"/>
      <c r="C89" s="170" t="s">
        <v>59</v>
      </c>
      <c r="D89" s="170"/>
      <c r="E89" s="43">
        <v>4</v>
      </c>
      <c r="F89" s="19"/>
      <c r="G89" s="105" t="s">
        <v>58</v>
      </c>
      <c r="H89" s="105"/>
      <c r="I89" s="170" t="s">
        <v>59</v>
      </c>
      <c r="J89" s="170"/>
      <c r="K89" s="43">
        <v>6</v>
      </c>
      <c r="L89" s="19"/>
    </row>
    <row r="90" spans="1:12" x14ac:dyDescent="0.25">
      <c r="A90" s="105"/>
      <c r="B90" s="105"/>
      <c r="C90" s="170" t="s">
        <v>70</v>
      </c>
      <c r="D90" s="170"/>
      <c r="E90" s="43">
        <v>1</v>
      </c>
      <c r="F90" s="19"/>
      <c r="G90" s="105"/>
      <c r="H90" s="105"/>
      <c r="I90" s="170" t="s">
        <v>70</v>
      </c>
      <c r="J90" s="170"/>
      <c r="K90" s="43">
        <v>0</v>
      </c>
      <c r="L90" s="19"/>
    </row>
    <row r="91" spans="1:12" x14ac:dyDescent="0.25">
      <c r="A91" s="19"/>
      <c r="B91" s="19"/>
      <c r="C91" s="170" t="s">
        <v>63</v>
      </c>
      <c r="D91" s="170"/>
      <c r="E91" s="43">
        <v>2</v>
      </c>
      <c r="F91" s="19"/>
      <c r="G91" s="19"/>
      <c r="H91" s="19"/>
      <c r="I91" s="170" t="s">
        <v>63</v>
      </c>
      <c r="J91" s="170"/>
      <c r="K91" s="43">
        <v>0</v>
      </c>
      <c r="L91" s="19"/>
    </row>
    <row r="92" spans="1:12" x14ac:dyDescent="0.25">
      <c r="A92" s="19"/>
      <c r="B92" s="19"/>
      <c r="C92" s="170" t="s">
        <v>60</v>
      </c>
      <c r="D92" s="170"/>
      <c r="E92" s="43">
        <v>0</v>
      </c>
      <c r="F92" s="19"/>
      <c r="G92" s="19"/>
      <c r="H92" s="19"/>
      <c r="I92" s="170" t="s">
        <v>60</v>
      </c>
      <c r="J92" s="170"/>
      <c r="K92" s="43">
        <v>0</v>
      </c>
      <c r="L92" s="19"/>
    </row>
    <row r="93" spans="1:12" x14ac:dyDescent="0.25">
      <c r="A93" s="19"/>
      <c r="B93" s="19"/>
      <c r="C93" s="170" t="s">
        <v>69</v>
      </c>
      <c r="D93" s="170"/>
      <c r="E93" s="43">
        <v>0</v>
      </c>
      <c r="F93" s="19"/>
      <c r="G93" s="19"/>
      <c r="H93" s="19"/>
      <c r="I93" s="170" t="s">
        <v>69</v>
      </c>
      <c r="J93" s="170"/>
      <c r="K93" s="43">
        <v>2</v>
      </c>
      <c r="L93" s="19"/>
    </row>
    <row r="94" spans="1:12" x14ac:dyDescent="0.25">
      <c r="A94" s="19"/>
      <c r="B94" s="19"/>
      <c r="C94" s="176" t="s">
        <v>73</v>
      </c>
      <c r="D94" s="177"/>
      <c r="E94" s="43">
        <v>1</v>
      </c>
      <c r="F94" s="19"/>
      <c r="G94" s="19"/>
      <c r="H94" s="19"/>
      <c r="I94" s="176" t="s">
        <v>73</v>
      </c>
      <c r="J94" s="177"/>
      <c r="K94" s="43">
        <v>0</v>
      </c>
      <c r="L94" s="19"/>
    </row>
    <row r="95" spans="1:12" x14ac:dyDescent="0.25">
      <c r="A95" s="19"/>
      <c r="B95" s="19"/>
      <c r="C95" s="170" t="s">
        <v>64</v>
      </c>
      <c r="D95" s="170"/>
      <c r="E95" s="43">
        <v>1</v>
      </c>
      <c r="F95" s="19"/>
      <c r="G95" s="19"/>
      <c r="H95" s="19"/>
      <c r="I95" s="170" t="s">
        <v>64</v>
      </c>
      <c r="J95" s="170"/>
      <c r="K95" s="43">
        <v>0</v>
      </c>
      <c r="L95" s="19"/>
    </row>
    <row r="96" spans="1:12" x14ac:dyDescent="0.25">
      <c r="A96" s="105" t="s">
        <v>61</v>
      </c>
      <c r="B96" s="105"/>
      <c r="C96" s="170" t="s">
        <v>65</v>
      </c>
      <c r="D96" s="170"/>
      <c r="E96" s="43">
        <v>7</v>
      </c>
      <c r="F96" s="19"/>
      <c r="G96" s="105" t="s">
        <v>61</v>
      </c>
      <c r="H96" s="105"/>
      <c r="I96" s="170" t="s">
        <v>65</v>
      </c>
      <c r="J96" s="170"/>
      <c r="K96" s="43">
        <v>7</v>
      </c>
      <c r="L96" s="19"/>
    </row>
    <row r="97" spans="1:12" x14ac:dyDescent="0.25">
      <c r="A97" s="105"/>
      <c r="B97" s="105"/>
      <c r="C97" s="171" t="s">
        <v>68</v>
      </c>
      <c r="D97" s="171"/>
      <c r="E97" s="43">
        <v>3</v>
      </c>
      <c r="F97" s="19"/>
      <c r="G97" s="105"/>
      <c r="H97" s="105"/>
      <c r="I97" s="171" t="s">
        <v>68</v>
      </c>
      <c r="J97" s="171"/>
      <c r="K97" s="43">
        <v>2</v>
      </c>
      <c r="L97" s="19"/>
    </row>
    <row r="98" spans="1:12" x14ac:dyDescent="0.25">
      <c r="A98" s="19"/>
      <c r="B98" s="19"/>
      <c r="C98" s="171" t="s">
        <v>66</v>
      </c>
      <c r="D98" s="171"/>
      <c r="E98" s="44">
        <v>4</v>
      </c>
      <c r="F98" s="19"/>
      <c r="G98" s="19"/>
      <c r="H98" s="19"/>
      <c r="I98" s="171" t="s">
        <v>66</v>
      </c>
      <c r="J98" s="171"/>
      <c r="K98" s="44">
        <v>2</v>
      </c>
      <c r="L98" s="19"/>
    </row>
    <row r="99" spans="1:12" x14ac:dyDescent="0.25">
      <c r="A99" s="19"/>
      <c r="B99" s="19"/>
      <c r="C99" s="178" t="s">
        <v>73</v>
      </c>
      <c r="D99" s="179"/>
      <c r="E99" s="44">
        <v>3</v>
      </c>
      <c r="F99" s="19"/>
      <c r="G99" s="19"/>
      <c r="H99" s="19"/>
      <c r="I99" s="178" t="s">
        <v>73</v>
      </c>
      <c r="J99" s="179"/>
      <c r="K99" s="44">
        <v>2</v>
      </c>
      <c r="L99" s="19"/>
    </row>
    <row r="100" spans="1:12" x14ac:dyDescent="0.25">
      <c r="A100" s="19"/>
      <c r="B100" s="19"/>
      <c r="C100" s="171" t="s">
        <v>67</v>
      </c>
      <c r="D100" s="171"/>
      <c r="E100" s="44">
        <v>3</v>
      </c>
      <c r="F100" s="19"/>
      <c r="G100" s="19"/>
      <c r="H100" s="19"/>
      <c r="I100" s="171" t="s">
        <v>67</v>
      </c>
      <c r="J100" s="171"/>
      <c r="K100" s="44">
        <v>5</v>
      </c>
      <c r="L100" s="19"/>
    </row>
    <row r="101" spans="1:12" x14ac:dyDescent="0.25">
      <c r="A101" s="200" t="s">
        <v>27</v>
      </c>
      <c r="B101" s="201"/>
      <c r="C101" s="202"/>
      <c r="D101" s="203"/>
      <c r="E101" s="31">
        <v>0</v>
      </c>
      <c r="F101" s="41"/>
      <c r="G101" s="200" t="s">
        <v>27</v>
      </c>
      <c r="H101" s="201"/>
      <c r="I101" s="202"/>
      <c r="J101" s="203"/>
      <c r="K101" s="31">
        <v>1</v>
      </c>
      <c r="L101" s="41"/>
    </row>
    <row r="102" spans="1:12" x14ac:dyDescent="0.25">
      <c r="A102" s="200" t="s">
        <v>74</v>
      </c>
      <c r="B102" s="265"/>
      <c r="C102" s="265"/>
      <c r="D102" s="265"/>
      <c r="E102" s="265"/>
      <c r="F102" s="265"/>
      <c r="G102" s="265"/>
      <c r="H102" s="265"/>
      <c r="I102" s="265"/>
      <c r="J102" s="265"/>
      <c r="K102" s="265"/>
      <c r="L102" s="201"/>
    </row>
    <row r="103" spans="1:12" x14ac:dyDescent="0.25">
      <c r="A103" s="266">
        <f>E104+E105+E106+E107+E108+E109+E110+E112+E113+E115+E114+E117+E111+E116+E118</f>
        <v>41</v>
      </c>
      <c r="B103" s="267"/>
      <c r="C103" s="267"/>
      <c r="D103" s="267"/>
      <c r="E103" s="267"/>
      <c r="F103" s="268"/>
      <c r="G103" s="174">
        <f>K104+K105+K106+K107+K108+K109+K110+K112+K113+K115+K114+K117+K111+K116+K118</f>
        <v>35</v>
      </c>
      <c r="H103" s="174"/>
      <c r="I103" s="174"/>
      <c r="J103" s="174"/>
      <c r="K103" s="174"/>
      <c r="L103" s="174"/>
    </row>
    <row r="104" spans="1:12" x14ac:dyDescent="0.25">
      <c r="A104" s="105" t="s">
        <v>57</v>
      </c>
      <c r="B104" s="105"/>
      <c r="C104" s="175" t="s">
        <v>72</v>
      </c>
      <c r="D104" s="175"/>
      <c r="E104" s="42">
        <v>4</v>
      </c>
      <c r="F104" s="19"/>
      <c r="G104" s="105" t="s">
        <v>57</v>
      </c>
      <c r="H104" s="105"/>
      <c r="I104" s="175" t="s">
        <v>72</v>
      </c>
      <c r="J104" s="175"/>
      <c r="K104" s="42">
        <v>7</v>
      </c>
      <c r="L104" s="19"/>
    </row>
    <row r="105" spans="1:12" x14ac:dyDescent="0.25">
      <c r="A105" s="105"/>
      <c r="B105" s="105"/>
      <c r="C105" s="175" t="s">
        <v>71</v>
      </c>
      <c r="D105" s="175"/>
      <c r="E105" s="43">
        <v>1</v>
      </c>
      <c r="F105" s="19"/>
      <c r="G105" s="105"/>
      <c r="H105" s="105"/>
      <c r="I105" s="175" t="s">
        <v>71</v>
      </c>
      <c r="J105" s="175"/>
      <c r="K105" s="43">
        <v>2</v>
      </c>
      <c r="L105" s="19"/>
    </row>
    <row r="106" spans="1:12" x14ac:dyDescent="0.25">
      <c r="A106" s="105" t="s">
        <v>58</v>
      </c>
      <c r="B106" s="105"/>
      <c r="C106" s="170" t="s">
        <v>59</v>
      </c>
      <c r="D106" s="170"/>
      <c r="E106" s="43">
        <v>13</v>
      </c>
      <c r="F106" s="19"/>
      <c r="G106" s="105" t="s">
        <v>58</v>
      </c>
      <c r="H106" s="105"/>
      <c r="I106" s="170" t="s">
        <v>59</v>
      </c>
      <c r="J106" s="170"/>
      <c r="K106" s="43">
        <v>6</v>
      </c>
      <c r="L106" s="19"/>
    </row>
    <row r="107" spans="1:12" x14ac:dyDescent="0.25">
      <c r="A107" s="105"/>
      <c r="B107" s="105"/>
      <c r="C107" s="170" t="s">
        <v>70</v>
      </c>
      <c r="D107" s="170"/>
      <c r="E107" s="43">
        <v>2</v>
      </c>
      <c r="F107" s="19"/>
      <c r="G107" s="105"/>
      <c r="H107" s="105"/>
      <c r="I107" s="170" t="s">
        <v>70</v>
      </c>
      <c r="J107" s="170"/>
      <c r="K107" s="43">
        <v>0</v>
      </c>
      <c r="L107" s="19"/>
    </row>
    <row r="108" spans="1:12" x14ac:dyDescent="0.25">
      <c r="A108" s="19"/>
      <c r="B108" s="19"/>
      <c r="C108" s="170" t="s">
        <v>63</v>
      </c>
      <c r="D108" s="170"/>
      <c r="E108" s="43">
        <v>0</v>
      </c>
      <c r="F108" s="19"/>
      <c r="G108" s="19"/>
      <c r="H108" s="19"/>
      <c r="I108" s="170" t="s">
        <v>63</v>
      </c>
      <c r="J108" s="170"/>
      <c r="K108" s="43">
        <v>0</v>
      </c>
      <c r="L108" s="19"/>
    </row>
    <row r="109" spans="1:12" x14ac:dyDescent="0.25">
      <c r="A109" s="19"/>
      <c r="B109" s="19"/>
      <c r="C109" s="170" t="s">
        <v>60</v>
      </c>
      <c r="D109" s="170"/>
      <c r="E109" s="43">
        <v>0</v>
      </c>
      <c r="F109" s="19"/>
      <c r="G109" s="19"/>
      <c r="H109" s="19"/>
      <c r="I109" s="170" t="s">
        <v>60</v>
      </c>
      <c r="J109" s="170"/>
      <c r="K109" s="43">
        <v>0</v>
      </c>
      <c r="L109" s="19"/>
    </row>
    <row r="110" spans="1:12" x14ac:dyDescent="0.25">
      <c r="A110" s="19"/>
      <c r="B110" s="19"/>
      <c r="C110" s="170" t="s">
        <v>69</v>
      </c>
      <c r="D110" s="170"/>
      <c r="E110" s="43">
        <v>0</v>
      </c>
      <c r="F110" s="19"/>
      <c r="G110" s="19"/>
      <c r="H110" s="19"/>
      <c r="I110" s="170" t="s">
        <v>69</v>
      </c>
      <c r="J110" s="170"/>
      <c r="K110" s="43">
        <v>1</v>
      </c>
      <c r="L110" s="19"/>
    </row>
    <row r="111" spans="1:12" x14ac:dyDescent="0.25">
      <c r="A111" s="19"/>
      <c r="B111" s="19"/>
      <c r="C111" s="176" t="s">
        <v>73</v>
      </c>
      <c r="D111" s="177"/>
      <c r="E111" s="43">
        <v>1</v>
      </c>
      <c r="F111" s="19"/>
      <c r="G111" s="19"/>
      <c r="H111" s="19"/>
      <c r="I111" s="176" t="s">
        <v>73</v>
      </c>
      <c r="J111" s="177"/>
      <c r="K111" s="43">
        <v>0</v>
      </c>
      <c r="L111" s="19"/>
    </row>
    <row r="112" spans="1:12" x14ac:dyDescent="0.25">
      <c r="A112" s="19"/>
      <c r="B112" s="19"/>
      <c r="C112" s="170" t="s">
        <v>64</v>
      </c>
      <c r="D112" s="170"/>
      <c r="E112" s="43">
        <v>0</v>
      </c>
      <c r="F112" s="19"/>
      <c r="G112" s="19"/>
      <c r="H112" s="19"/>
      <c r="I112" s="170" t="s">
        <v>64</v>
      </c>
      <c r="J112" s="170"/>
      <c r="K112" s="43">
        <v>0</v>
      </c>
      <c r="L112" s="19"/>
    </row>
    <row r="113" spans="1:14" x14ac:dyDescent="0.25">
      <c r="A113" s="105" t="s">
        <v>61</v>
      </c>
      <c r="B113" s="105"/>
      <c r="C113" s="170" t="s">
        <v>65</v>
      </c>
      <c r="D113" s="170"/>
      <c r="E113" s="43">
        <v>11</v>
      </c>
      <c r="F113" s="19"/>
      <c r="G113" s="105" t="s">
        <v>61</v>
      </c>
      <c r="H113" s="105"/>
      <c r="I113" s="170" t="s">
        <v>65</v>
      </c>
      <c r="J113" s="170"/>
      <c r="K113" s="43">
        <v>9</v>
      </c>
      <c r="L113" s="19"/>
    </row>
    <row r="114" spans="1:14" x14ac:dyDescent="0.25">
      <c r="A114" s="105"/>
      <c r="B114" s="105"/>
      <c r="C114" s="171" t="s">
        <v>68</v>
      </c>
      <c r="D114" s="171"/>
      <c r="E114" s="43">
        <v>6</v>
      </c>
      <c r="F114" s="19"/>
      <c r="G114" s="105"/>
      <c r="H114" s="105"/>
      <c r="I114" s="171" t="s">
        <v>68</v>
      </c>
      <c r="J114" s="171"/>
      <c r="K114" s="43">
        <v>4</v>
      </c>
      <c r="L114" s="19"/>
    </row>
    <row r="115" spans="1:14" x14ac:dyDescent="0.25">
      <c r="A115" s="19"/>
      <c r="B115" s="19"/>
      <c r="C115" s="171" t="s">
        <v>66</v>
      </c>
      <c r="D115" s="171"/>
      <c r="E115" s="44">
        <v>3</v>
      </c>
      <c r="F115" s="19"/>
      <c r="G115" s="19"/>
      <c r="H115" s="19"/>
      <c r="I115" s="171" t="s">
        <v>66</v>
      </c>
      <c r="J115" s="171"/>
      <c r="K115" s="44">
        <v>0</v>
      </c>
      <c r="L115" s="19"/>
    </row>
    <row r="116" spans="1:14" x14ac:dyDescent="0.25">
      <c r="A116" s="19"/>
      <c r="B116" s="19"/>
      <c r="C116" s="178" t="s">
        <v>73</v>
      </c>
      <c r="D116" s="179"/>
      <c r="E116" s="44">
        <v>0</v>
      </c>
      <c r="F116" s="19"/>
      <c r="G116" s="19"/>
      <c r="H116" s="19"/>
      <c r="I116" s="178" t="s">
        <v>73</v>
      </c>
      <c r="J116" s="179"/>
      <c r="K116" s="44">
        <v>1</v>
      </c>
      <c r="L116" s="19"/>
    </row>
    <row r="117" spans="1:14" x14ac:dyDescent="0.25">
      <c r="A117" s="19"/>
      <c r="B117" s="19"/>
      <c r="C117" s="171" t="s">
        <v>67</v>
      </c>
      <c r="D117" s="171"/>
      <c r="E117" s="44">
        <v>0</v>
      </c>
      <c r="F117" s="19"/>
      <c r="G117" s="19"/>
      <c r="H117" s="19"/>
      <c r="I117" s="171" t="s">
        <v>67</v>
      </c>
      <c r="J117" s="171"/>
      <c r="K117" s="44">
        <v>3</v>
      </c>
      <c r="L117" s="19"/>
    </row>
    <row r="118" spans="1:14" x14ac:dyDescent="0.25">
      <c r="A118" s="97" t="s">
        <v>27</v>
      </c>
      <c r="B118" s="97"/>
      <c r="C118" s="109"/>
      <c r="D118" s="109"/>
      <c r="E118" s="44">
        <v>0</v>
      </c>
      <c r="F118" s="18"/>
      <c r="G118" s="97" t="s">
        <v>27</v>
      </c>
      <c r="H118" s="97"/>
      <c r="I118" s="198"/>
      <c r="J118" s="198"/>
      <c r="K118" s="44">
        <v>2</v>
      </c>
      <c r="L118" s="45"/>
    </row>
    <row r="120" spans="1:14" ht="15.75" thickBot="1" x14ac:dyDescent="0.3"/>
    <row r="121" spans="1:14" ht="15.75" x14ac:dyDescent="0.25">
      <c r="A121" s="256" t="s">
        <v>137</v>
      </c>
      <c r="B121" s="257"/>
      <c r="C121" s="257"/>
      <c r="D121" s="257"/>
      <c r="E121" s="257"/>
      <c r="F121" s="257"/>
      <c r="G121" s="257"/>
      <c r="H121" s="257"/>
      <c r="I121" s="257"/>
      <c r="J121" s="257"/>
      <c r="K121" s="257"/>
      <c r="L121" s="257"/>
      <c r="M121" s="75"/>
      <c r="N121" s="76"/>
    </row>
    <row r="122" spans="1:14" ht="15.75" x14ac:dyDescent="0.25">
      <c r="A122" s="258"/>
      <c r="B122" s="259"/>
      <c r="C122" s="259"/>
      <c r="D122" s="259"/>
      <c r="E122" s="259"/>
      <c r="F122" s="259"/>
      <c r="G122" s="259"/>
      <c r="H122" s="259"/>
      <c r="I122" s="259"/>
      <c r="J122" s="259"/>
      <c r="K122" s="259"/>
      <c r="L122" s="259"/>
      <c r="M122" s="77"/>
      <c r="N122" s="78"/>
    </row>
    <row r="123" spans="1:14" ht="16.5" thickBot="1" x14ac:dyDescent="0.3">
      <c r="A123" s="260"/>
      <c r="B123" s="261"/>
      <c r="C123" s="261"/>
      <c r="D123" s="261"/>
      <c r="E123" s="261"/>
      <c r="F123" s="261"/>
      <c r="G123" s="261"/>
      <c r="H123" s="261"/>
      <c r="I123" s="261"/>
      <c r="J123" s="261"/>
      <c r="K123" s="261"/>
      <c r="L123" s="261"/>
      <c r="M123" s="79"/>
      <c r="N123" s="80"/>
    </row>
    <row r="124" spans="1:14" x14ac:dyDescent="0.25">
      <c r="A124" s="262" t="s">
        <v>78</v>
      </c>
      <c r="B124" s="263"/>
      <c r="C124" s="263"/>
      <c r="D124" s="263"/>
      <c r="E124" s="263"/>
      <c r="F124" s="264"/>
      <c r="G124" s="81">
        <v>7</v>
      </c>
      <c r="H124" s="72"/>
      <c r="I124" s="72"/>
      <c r="J124" s="72"/>
      <c r="K124" s="72"/>
      <c r="L124" s="72"/>
      <c r="M124" s="72"/>
      <c r="N124" s="72"/>
    </row>
    <row r="125" spans="1:14" x14ac:dyDescent="0.25">
      <c r="A125" s="254" t="s">
        <v>76</v>
      </c>
      <c r="B125" s="255"/>
      <c r="C125" s="255"/>
      <c r="D125" s="255"/>
      <c r="E125" s="255"/>
      <c r="F125" s="179"/>
      <c r="G125" s="71">
        <v>4</v>
      </c>
      <c r="H125" s="72"/>
      <c r="I125" s="72"/>
      <c r="J125" s="72"/>
      <c r="K125" s="72"/>
      <c r="L125" s="72"/>
      <c r="M125" s="72"/>
      <c r="N125" s="72"/>
    </row>
    <row r="126" spans="1:14" ht="15.75" thickBot="1" x14ac:dyDescent="0.3">
      <c r="A126" s="245" t="s">
        <v>25</v>
      </c>
      <c r="B126" s="246"/>
      <c r="C126" s="246"/>
      <c r="D126" s="246"/>
      <c r="E126" s="246"/>
      <c r="F126" s="247"/>
      <c r="G126" s="74">
        <v>1</v>
      </c>
      <c r="H126" s="72"/>
      <c r="I126" s="72"/>
      <c r="J126" s="72"/>
      <c r="K126" s="72"/>
      <c r="L126" s="72"/>
      <c r="M126" s="72"/>
      <c r="N126" s="72"/>
    </row>
    <row r="127" spans="1:14" x14ac:dyDescent="0.2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</row>
    <row r="128" spans="1:14" ht="15.75" thickBot="1" x14ac:dyDescent="0.3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</row>
    <row r="129" spans="1:14" ht="15.75" x14ac:dyDescent="0.25">
      <c r="A129" s="256" t="s">
        <v>138</v>
      </c>
      <c r="B129" s="257"/>
      <c r="C129" s="257"/>
      <c r="D129" s="257"/>
      <c r="E129" s="257"/>
      <c r="F129" s="257"/>
      <c r="G129" s="257"/>
      <c r="H129" s="257"/>
      <c r="I129" s="257"/>
      <c r="J129" s="257"/>
      <c r="K129" s="257"/>
      <c r="L129" s="257"/>
      <c r="M129" s="76"/>
      <c r="N129" s="76"/>
    </row>
    <row r="130" spans="1:14" ht="15.75" x14ac:dyDescent="0.25">
      <c r="A130" s="258"/>
      <c r="B130" s="259"/>
      <c r="C130" s="259"/>
      <c r="D130" s="259"/>
      <c r="E130" s="259"/>
      <c r="F130" s="259"/>
      <c r="G130" s="259"/>
      <c r="H130" s="259"/>
      <c r="I130" s="259"/>
      <c r="J130" s="259"/>
      <c r="K130" s="259"/>
      <c r="L130" s="259"/>
      <c r="M130" s="78"/>
      <c r="N130" s="78"/>
    </row>
    <row r="131" spans="1:14" ht="16.5" thickBot="1" x14ac:dyDescent="0.3">
      <c r="A131" s="260"/>
      <c r="B131" s="261"/>
      <c r="C131" s="261"/>
      <c r="D131" s="261"/>
      <c r="E131" s="261"/>
      <c r="F131" s="261"/>
      <c r="G131" s="261"/>
      <c r="H131" s="261"/>
      <c r="I131" s="261"/>
      <c r="J131" s="261"/>
      <c r="K131" s="261"/>
      <c r="L131" s="261"/>
      <c r="M131" s="80"/>
      <c r="N131" s="80"/>
    </row>
    <row r="132" spans="1:14" x14ac:dyDescent="0.25">
      <c r="A132" s="262" t="s">
        <v>75</v>
      </c>
      <c r="B132" s="263"/>
      <c r="C132" s="263"/>
      <c r="D132" s="263"/>
      <c r="E132" s="263"/>
      <c r="F132" s="264"/>
      <c r="G132" s="81">
        <v>7</v>
      </c>
      <c r="H132" s="72"/>
      <c r="I132" s="72"/>
      <c r="J132" s="72"/>
      <c r="K132" s="72"/>
      <c r="L132" s="72"/>
      <c r="M132" s="72"/>
      <c r="N132" s="72"/>
    </row>
    <row r="133" spans="1:14" x14ac:dyDescent="0.25">
      <c r="A133" s="254" t="s">
        <v>79</v>
      </c>
      <c r="B133" s="255"/>
      <c r="C133" s="255"/>
      <c r="D133" s="255"/>
      <c r="E133" s="255"/>
      <c r="F133" s="179"/>
      <c r="G133" s="71">
        <v>7</v>
      </c>
      <c r="H133" s="72"/>
      <c r="I133" s="72"/>
      <c r="J133" s="72"/>
      <c r="K133" s="72"/>
      <c r="L133" s="72"/>
      <c r="M133" s="72"/>
      <c r="N133" s="72"/>
    </row>
    <row r="134" spans="1:14" x14ac:dyDescent="0.25">
      <c r="A134" s="254" t="s">
        <v>76</v>
      </c>
      <c r="B134" s="255"/>
      <c r="C134" s="255"/>
      <c r="D134" s="255"/>
      <c r="E134" s="255"/>
      <c r="F134" s="179"/>
      <c r="G134" s="71">
        <v>2</v>
      </c>
      <c r="H134" s="72"/>
      <c r="I134" s="72"/>
      <c r="J134" s="72"/>
      <c r="K134" s="72"/>
      <c r="L134" s="72"/>
      <c r="M134" s="72"/>
      <c r="N134" s="72"/>
    </row>
    <row r="135" spans="1:14" ht="15.75" thickBot="1" x14ac:dyDescent="0.3">
      <c r="A135" s="245" t="s">
        <v>82</v>
      </c>
      <c r="B135" s="246"/>
      <c r="C135" s="246"/>
      <c r="D135" s="246"/>
      <c r="E135" s="246"/>
      <c r="F135" s="247"/>
      <c r="G135" s="74">
        <v>6</v>
      </c>
      <c r="H135" s="18"/>
      <c r="I135" s="18"/>
      <c r="J135" s="18"/>
      <c r="K135" s="18"/>
      <c r="L135" s="18"/>
      <c r="M135" s="18"/>
      <c r="N135" s="18"/>
    </row>
    <row r="136" spans="1:14" x14ac:dyDescent="0.25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1:14" ht="15.75" thickBot="1" x14ac:dyDescent="0.3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1:14" x14ac:dyDescent="0.25">
      <c r="A138" s="248" t="s">
        <v>83</v>
      </c>
      <c r="B138" s="249"/>
      <c r="C138" s="249"/>
      <c r="D138" s="249"/>
      <c r="E138" s="249"/>
      <c r="F138" s="250"/>
      <c r="G138" s="73"/>
      <c r="H138" s="72"/>
      <c r="I138" s="248" t="s">
        <v>93</v>
      </c>
      <c r="J138" s="249"/>
      <c r="K138" s="249"/>
      <c r="L138" s="249"/>
      <c r="M138" s="249"/>
      <c r="N138" s="250"/>
    </row>
    <row r="139" spans="1:14" x14ac:dyDescent="0.25">
      <c r="A139" s="251"/>
      <c r="B139" s="252"/>
      <c r="C139" s="252"/>
      <c r="D139" s="252"/>
      <c r="E139" s="252"/>
      <c r="F139" s="253"/>
      <c r="G139" s="73"/>
      <c r="H139" s="72"/>
      <c r="I139" s="251"/>
      <c r="J139" s="252"/>
      <c r="K139" s="252"/>
      <c r="L139" s="252"/>
      <c r="M139" s="252"/>
      <c r="N139" s="253"/>
    </row>
    <row r="140" spans="1:14" x14ac:dyDescent="0.25">
      <c r="A140" s="108" t="s">
        <v>84</v>
      </c>
      <c r="B140" s="109"/>
      <c r="C140" s="109">
        <v>2022</v>
      </c>
      <c r="D140" s="109"/>
      <c r="E140" s="109">
        <v>2023</v>
      </c>
      <c r="F140" s="244"/>
      <c r="G140" s="72"/>
      <c r="H140" s="72"/>
      <c r="I140" s="108" t="s">
        <v>84</v>
      </c>
      <c r="J140" s="109"/>
      <c r="K140" s="109">
        <v>2022</v>
      </c>
      <c r="L140" s="109"/>
      <c r="M140" s="109">
        <v>2023</v>
      </c>
      <c r="N140" s="244"/>
    </row>
    <row r="141" spans="1:14" x14ac:dyDescent="0.25">
      <c r="A141" s="108"/>
      <c r="B141" s="109"/>
      <c r="C141" s="109"/>
      <c r="D141" s="109"/>
      <c r="E141" s="109"/>
      <c r="F141" s="244"/>
      <c r="G141" s="72"/>
      <c r="H141" s="72"/>
      <c r="I141" s="108"/>
      <c r="J141" s="109"/>
      <c r="K141" s="109"/>
      <c r="L141" s="109"/>
      <c r="M141" s="109"/>
      <c r="N141" s="244"/>
    </row>
    <row r="142" spans="1:14" x14ac:dyDescent="0.25">
      <c r="A142" s="108" t="s">
        <v>85</v>
      </c>
      <c r="B142" s="109"/>
      <c r="C142" s="202" t="s">
        <v>101</v>
      </c>
      <c r="D142" s="203"/>
      <c r="E142" s="202" t="s">
        <v>101</v>
      </c>
      <c r="F142" s="241"/>
      <c r="G142" s="72"/>
      <c r="H142" s="72"/>
      <c r="I142" s="108" t="s">
        <v>94</v>
      </c>
      <c r="J142" s="109"/>
      <c r="K142" s="202" t="s">
        <v>123</v>
      </c>
      <c r="L142" s="203"/>
      <c r="M142" s="202" t="s">
        <v>42</v>
      </c>
      <c r="N142" s="241"/>
    </row>
    <row r="143" spans="1:14" x14ac:dyDescent="0.25">
      <c r="A143" s="108" t="s">
        <v>86</v>
      </c>
      <c r="B143" s="109"/>
      <c r="C143" s="202" t="s">
        <v>20</v>
      </c>
      <c r="D143" s="203"/>
      <c r="E143" s="202" t="s">
        <v>20</v>
      </c>
      <c r="F143" s="241"/>
      <c r="G143" s="72"/>
      <c r="H143" s="72"/>
      <c r="I143" s="108" t="s">
        <v>95</v>
      </c>
      <c r="J143" s="109"/>
      <c r="K143" s="202" t="s">
        <v>113</v>
      </c>
      <c r="L143" s="203"/>
      <c r="M143" s="202" t="s">
        <v>107</v>
      </c>
      <c r="N143" s="241"/>
    </row>
    <row r="144" spans="1:14" x14ac:dyDescent="0.25">
      <c r="A144" s="108" t="s">
        <v>87</v>
      </c>
      <c r="B144" s="109"/>
      <c r="C144" s="202" t="s">
        <v>102</v>
      </c>
      <c r="D144" s="203"/>
      <c r="E144" s="202" t="s">
        <v>52</v>
      </c>
      <c r="F144" s="241"/>
      <c r="G144" s="72"/>
      <c r="H144" s="72"/>
      <c r="I144" s="108" t="s">
        <v>96</v>
      </c>
      <c r="J144" s="109"/>
      <c r="K144" s="202" t="s">
        <v>129</v>
      </c>
      <c r="L144" s="203"/>
      <c r="M144" s="202" t="s">
        <v>125</v>
      </c>
      <c r="N144" s="241"/>
    </row>
    <row r="145" spans="1:14" x14ac:dyDescent="0.25">
      <c r="A145" s="108" t="s">
        <v>88</v>
      </c>
      <c r="B145" s="109"/>
      <c r="C145" s="202" t="s">
        <v>107</v>
      </c>
      <c r="D145" s="203"/>
      <c r="E145" s="202" t="s">
        <v>111</v>
      </c>
      <c r="F145" s="241"/>
      <c r="G145" s="72"/>
      <c r="H145" s="72"/>
      <c r="I145" s="108" t="s">
        <v>97</v>
      </c>
      <c r="J145" s="109"/>
      <c r="K145" s="202" t="s">
        <v>127</v>
      </c>
      <c r="L145" s="203"/>
      <c r="M145" s="202" t="s">
        <v>118</v>
      </c>
      <c r="N145" s="241"/>
    </row>
    <row r="146" spans="1:14" x14ac:dyDescent="0.25">
      <c r="A146" s="108" t="s">
        <v>89</v>
      </c>
      <c r="B146" s="109"/>
      <c r="C146" s="202" t="s">
        <v>130</v>
      </c>
      <c r="D146" s="203"/>
      <c r="E146" s="202" t="s">
        <v>132</v>
      </c>
      <c r="F146" s="241"/>
      <c r="G146" s="72"/>
      <c r="H146" s="72"/>
      <c r="I146" s="108" t="s">
        <v>98</v>
      </c>
      <c r="J146" s="109"/>
      <c r="K146" s="242" t="s">
        <v>136</v>
      </c>
      <c r="L146" s="243"/>
      <c r="M146" s="202" t="s">
        <v>108</v>
      </c>
      <c r="N146" s="241"/>
    </row>
    <row r="147" spans="1:14" x14ac:dyDescent="0.25">
      <c r="A147" s="108" t="s">
        <v>90</v>
      </c>
      <c r="B147" s="109"/>
      <c r="C147" s="202" t="s">
        <v>133</v>
      </c>
      <c r="D147" s="203"/>
      <c r="E147" s="202" t="s">
        <v>134</v>
      </c>
      <c r="F147" s="241"/>
      <c r="G147" s="72"/>
      <c r="H147" s="72"/>
      <c r="I147" s="108" t="s">
        <v>99</v>
      </c>
      <c r="J147" s="109"/>
      <c r="K147" s="202" t="s">
        <v>128</v>
      </c>
      <c r="L147" s="203"/>
      <c r="M147" s="202" t="s">
        <v>126</v>
      </c>
      <c r="N147" s="241"/>
    </row>
    <row r="148" spans="1:14" ht="15.75" thickBot="1" x14ac:dyDescent="0.3">
      <c r="A148" s="232" t="s">
        <v>91</v>
      </c>
      <c r="B148" s="233"/>
      <c r="C148" s="234" t="s">
        <v>131</v>
      </c>
      <c r="D148" s="235"/>
      <c r="E148" s="236" t="s">
        <v>135</v>
      </c>
      <c r="F148" s="237"/>
      <c r="G148" s="72"/>
      <c r="H148" s="72"/>
      <c r="I148" s="229" t="s">
        <v>100</v>
      </c>
      <c r="J148" s="230"/>
      <c r="K148" s="238" t="s">
        <v>129</v>
      </c>
      <c r="L148" s="239"/>
      <c r="M148" s="238" t="s">
        <v>42</v>
      </c>
      <c r="N148" s="240"/>
    </row>
    <row r="149" spans="1:14" ht="15.75" thickBot="1" x14ac:dyDescent="0.3">
      <c r="A149" s="229" t="s">
        <v>92</v>
      </c>
      <c r="B149" s="230"/>
      <c r="C149" s="230" t="s">
        <v>48</v>
      </c>
      <c r="D149" s="230"/>
      <c r="E149" s="230" t="s">
        <v>111</v>
      </c>
      <c r="F149" s="231"/>
      <c r="G149" s="72"/>
      <c r="H149" s="72"/>
      <c r="I149" s="72"/>
      <c r="J149" s="72"/>
      <c r="K149" s="72"/>
      <c r="L149" s="72"/>
      <c r="M149" s="72"/>
      <c r="N149" s="72"/>
    </row>
    <row r="152" spans="1:14" x14ac:dyDescent="0.25">
      <c r="A152" s="207"/>
      <c r="B152" s="207"/>
      <c r="C152" s="207"/>
      <c r="D152" s="207"/>
    </row>
    <row r="153" spans="1:14" x14ac:dyDescent="0.25">
      <c r="A153" s="207"/>
      <c r="B153" s="207"/>
      <c r="C153" s="207"/>
      <c r="D153" s="207"/>
    </row>
    <row r="154" spans="1:14" x14ac:dyDescent="0.25">
      <c r="A154" s="207"/>
      <c r="B154" s="207"/>
      <c r="C154" s="207"/>
      <c r="D154" s="207"/>
    </row>
    <row r="155" spans="1:14" x14ac:dyDescent="0.25">
      <c r="A155" s="207"/>
      <c r="B155" s="207"/>
      <c r="C155" s="207"/>
      <c r="D155" s="207"/>
      <c r="M155" s="59"/>
      <c r="N155" s="59"/>
    </row>
    <row r="156" spans="1:14" x14ac:dyDescent="0.25">
      <c r="A156" s="206"/>
      <c r="B156" s="207"/>
      <c r="C156" s="67"/>
      <c r="D156" s="67"/>
    </row>
  </sheetData>
  <mergeCells count="240">
    <mergeCell ref="A1:N3"/>
    <mergeCell ref="A5:B6"/>
    <mergeCell ref="C5:E5"/>
    <mergeCell ref="F5:H5"/>
    <mergeCell ref="A7:B7"/>
    <mergeCell ref="A8:B8"/>
    <mergeCell ref="A19:H19"/>
    <mergeCell ref="A20:H20"/>
    <mergeCell ref="A21:H21"/>
    <mergeCell ref="A22:H22"/>
    <mergeCell ref="A23:H23"/>
    <mergeCell ref="A28:L28"/>
    <mergeCell ref="A9:B9"/>
    <mergeCell ref="A10:B10"/>
    <mergeCell ref="A11:B11"/>
    <mergeCell ref="A12:B12"/>
    <mergeCell ref="A15:L15"/>
    <mergeCell ref="A16:H17"/>
    <mergeCell ref="I16:J17"/>
    <mergeCell ref="K16:L17"/>
    <mergeCell ref="A34:E34"/>
    <mergeCell ref="A35:E35"/>
    <mergeCell ref="A36:E36"/>
    <mergeCell ref="A37:E37"/>
    <mergeCell ref="A38:E38"/>
    <mergeCell ref="A40:E40"/>
    <mergeCell ref="A29:H30"/>
    <mergeCell ref="I29:J30"/>
    <mergeCell ref="K29:L30"/>
    <mergeCell ref="A31:E31"/>
    <mergeCell ref="A32:E32"/>
    <mergeCell ref="A33:E33"/>
    <mergeCell ref="A50:C50"/>
    <mergeCell ref="A51:C51"/>
    <mergeCell ref="A52:C52"/>
    <mergeCell ref="A53:C53"/>
    <mergeCell ref="A54:C54"/>
    <mergeCell ref="A55:C55"/>
    <mergeCell ref="A41:E41"/>
    <mergeCell ref="A43:E43"/>
    <mergeCell ref="A44:E44"/>
    <mergeCell ref="A47:L48"/>
    <mergeCell ref="A49:C49"/>
    <mergeCell ref="E49:F49"/>
    <mergeCell ref="G49:H49"/>
    <mergeCell ref="A68:L69"/>
    <mergeCell ref="A70:F70"/>
    <mergeCell ref="G70:L70"/>
    <mergeCell ref="A71:L71"/>
    <mergeCell ref="A72:F72"/>
    <mergeCell ref="G72:L72"/>
    <mergeCell ref="A56:C56"/>
    <mergeCell ref="A57:C57"/>
    <mergeCell ref="A58:C58"/>
    <mergeCell ref="A59:C59"/>
    <mergeCell ref="A60:C60"/>
    <mergeCell ref="A63:L66"/>
    <mergeCell ref="A75:B76"/>
    <mergeCell ref="C75:D75"/>
    <mergeCell ref="G75:H76"/>
    <mergeCell ref="I75:J75"/>
    <mergeCell ref="C76:D76"/>
    <mergeCell ref="I76:J76"/>
    <mergeCell ref="A73:B74"/>
    <mergeCell ref="C73:D73"/>
    <mergeCell ref="G73:H74"/>
    <mergeCell ref="I73:J73"/>
    <mergeCell ref="C74:D74"/>
    <mergeCell ref="I74:J74"/>
    <mergeCell ref="C80:D80"/>
    <mergeCell ref="I80:J80"/>
    <mergeCell ref="A81:B82"/>
    <mergeCell ref="C81:D81"/>
    <mergeCell ref="G81:H82"/>
    <mergeCell ref="I81:J81"/>
    <mergeCell ref="C82:D82"/>
    <mergeCell ref="I82:J82"/>
    <mergeCell ref="C77:D77"/>
    <mergeCell ref="I77:J77"/>
    <mergeCell ref="C78:D78"/>
    <mergeCell ref="I78:J78"/>
    <mergeCell ref="C79:D79"/>
    <mergeCell ref="I79:J79"/>
    <mergeCell ref="A87:B88"/>
    <mergeCell ref="C87:D87"/>
    <mergeCell ref="G87:H88"/>
    <mergeCell ref="I87:J87"/>
    <mergeCell ref="C88:D88"/>
    <mergeCell ref="I88:J88"/>
    <mergeCell ref="C83:D83"/>
    <mergeCell ref="I83:J83"/>
    <mergeCell ref="C84:D84"/>
    <mergeCell ref="I84:J84"/>
    <mergeCell ref="A85:L85"/>
    <mergeCell ref="A86:F86"/>
    <mergeCell ref="G86:L86"/>
    <mergeCell ref="C91:D91"/>
    <mergeCell ref="I91:J91"/>
    <mergeCell ref="C92:D92"/>
    <mergeCell ref="I92:J92"/>
    <mergeCell ref="C93:D93"/>
    <mergeCell ref="I93:J93"/>
    <mergeCell ref="A89:B90"/>
    <mergeCell ref="C89:D89"/>
    <mergeCell ref="G89:H90"/>
    <mergeCell ref="I89:J89"/>
    <mergeCell ref="C90:D90"/>
    <mergeCell ref="I90:J90"/>
    <mergeCell ref="C94:D94"/>
    <mergeCell ref="I94:J94"/>
    <mergeCell ref="C95:D95"/>
    <mergeCell ref="I95:J95"/>
    <mergeCell ref="A96:B97"/>
    <mergeCell ref="C96:D96"/>
    <mergeCell ref="G96:H97"/>
    <mergeCell ref="I96:J96"/>
    <mergeCell ref="C97:D97"/>
    <mergeCell ref="I97:J97"/>
    <mergeCell ref="A101:B101"/>
    <mergeCell ref="C101:D101"/>
    <mergeCell ref="G101:H101"/>
    <mergeCell ref="I101:J101"/>
    <mergeCell ref="A102:L102"/>
    <mergeCell ref="A103:F103"/>
    <mergeCell ref="G103:L103"/>
    <mergeCell ref="C98:D98"/>
    <mergeCell ref="I98:J98"/>
    <mergeCell ref="C99:D99"/>
    <mergeCell ref="I99:J99"/>
    <mergeCell ref="C100:D100"/>
    <mergeCell ref="I100:J100"/>
    <mergeCell ref="A106:B107"/>
    <mergeCell ref="C106:D106"/>
    <mergeCell ref="G106:H107"/>
    <mergeCell ref="I106:J106"/>
    <mergeCell ref="C107:D107"/>
    <mergeCell ref="I107:J107"/>
    <mergeCell ref="A104:B105"/>
    <mergeCell ref="C104:D104"/>
    <mergeCell ref="G104:H105"/>
    <mergeCell ref="I104:J104"/>
    <mergeCell ref="C105:D105"/>
    <mergeCell ref="I105:J105"/>
    <mergeCell ref="A113:B114"/>
    <mergeCell ref="C113:D113"/>
    <mergeCell ref="G113:H114"/>
    <mergeCell ref="I113:J113"/>
    <mergeCell ref="C114:D114"/>
    <mergeCell ref="I114:J114"/>
    <mergeCell ref="C108:D108"/>
    <mergeCell ref="I108:J108"/>
    <mergeCell ref="C109:D109"/>
    <mergeCell ref="I109:J109"/>
    <mergeCell ref="C110:D110"/>
    <mergeCell ref="I110:J110"/>
    <mergeCell ref="C115:D115"/>
    <mergeCell ref="I115:J115"/>
    <mergeCell ref="C116:D116"/>
    <mergeCell ref="I116:J116"/>
    <mergeCell ref="C117:D117"/>
    <mergeCell ref="I117:J117"/>
    <mergeCell ref="C111:D111"/>
    <mergeCell ref="I111:J111"/>
    <mergeCell ref="C112:D112"/>
    <mergeCell ref="I112:J112"/>
    <mergeCell ref="A125:F125"/>
    <mergeCell ref="A126:F126"/>
    <mergeCell ref="A129:L131"/>
    <mergeCell ref="A132:F132"/>
    <mergeCell ref="A133:F133"/>
    <mergeCell ref="A134:F134"/>
    <mergeCell ref="A118:B118"/>
    <mergeCell ref="C118:D118"/>
    <mergeCell ref="G118:H118"/>
    <mergeCell ref="I118:J118"/>
    <mergeCell ref="A121:L123"/>
    <mergeCell ref="A124:F124"/>
    <mergeCell ref="A135:F135"/>
    <mergeCell ref="A138:F139"/>
    <mergeCell ref="I138:N139"/>
    <mergeCell ref="A140:B140"/>
    <mergeCell ref="C140:D140"/>
    <mergeCell ref="E140:F140"/>
    <mergeCell ref="I140:J140"/>
    <mergeCell ref="K140:L140"/>
    <mergeCell ref="M140:N140"/>
    <mergeCell ref="A142:B142"/>
    <mergeCell ref="C142:D142"/>
    <mergeCell ref="E142:F142"/>
    <mergeCell ref="I142:J142"/>
    <mergeCell ref="K142:L142"/>
    <mergeCell ref="M142:N142"/>
    <mergeCell ref="A141:B141"/>
    <mergeCell ref="C141:D141"/>
    <mergeCell ref="E141:F141"/>
    <mergeCell ref="I141:J141"/>
    <mergeCell ref="K141:L141"/>
    <mergeCell ref="M141:N141"/>
    <mergeCell ref="A144:B144"/>
    <mergeCell ref="C144:D144"/>
    <mergeCell ref="E144:F144"/>
    <mergeCell ref="I144:J144"/>
    <mergeCell ref="K144:L144"/>
    <mergeCell ref="M144:N144"/>
    <mergeCell ref="A143:B143"/>
    <mergeCell ref="C143:D143"/>
    <mergeCell ref="E143:F143"/>
    <mergeCell ref="I143:J143"/>
    <mergeCell ref="K143:L143"/>
    <mergeCell ref="M143:N143"/>
    <mergeCell ref="A146:B146"/>
    <mergeCell ref="C146:D146"/>
    <mergeCell ref="E146:F146"/>
    <mergeCell ref="I146:J146"/>
    <mergeCell ref="K146:L146"/>
    <mergeCell ref="M146:N146"/>
    <mergeCell ref="A145:B145"/>
    <mergeCell ref="C145:D145"/>
    <mergeCell ref="E145:F145"/>
    <mergeCell ref="I145:J145"/>
    <mergeCell ref="K145:L145"/>
    <mergeCell ref="M145:N145"/>
    <mergeCell ref="I148:J148"/>
    <mergeCell ref="K148:L148"/>
    <mergeCell ref="M148:N148"/>
    <mergeCell ref="A147:B147"/>
    <mergeCell ref="C147:D147"/>
    <mergeCell ref="E147:F147"/>
    <mergeCell ref="I147:J147"/>
    <mergeCell ref="K147:L147"/>
    <mergeCell ref="M147:N147"/>
    <mergeCell ref="A149:B149"/>
    <mergeCell ref="C149:D149"/>
    <mergeCell ref="E149:F149"/>
    <mergeCell ref="A152:D154"/>
    <mergeCell ref="A155:D155"/>
    <mergeCell ref="A156:B156"/>
    <mergeCell ref="A148:B148"/>
    <mergeCell ref="C148:D148"/>
    <mergeCell ref="E148:F148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месяцев,2023</vt:lpstr>
      <vt:lpstr>8 месяцев, 2023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2023-09-18T04:15:10Z</dcterms:modified>
</cp:coreProperties>
</file>