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C16"/>
  <c r="C17"/>
  <c r="C18"/>
  <c r="C19"/>
  <c r="E18"/>
  <c r="E19"/>
  <c r="E20"/>
  <c r="D16"/>
  <c r="D17"/>
  <c r="D18"/>
  <c r="D19"/>
  <c r="D20"/>
  <c r="H4"/>
  <c r="I4"/>
  <c r="J4"/>
  <c r="H6"/>
  <c r="I6"/>
  <c r="J6"/>
  <c r="H7"/>
  <c r="I7"/>
  <c r="J7"/>
  <c r="G4"/>
  <c r="G6"/>
  <c r="G7"/>
  <c r="E4"/>
  <c r="E6"/>
  <c r="E7"/>
  <c r="D4"/>
  <c r="D6"/>
  <c r="D7"/>
  <c r="H8"/>
  <c r="I8"/>
  <c r="J8"/>
  <c r="G8"/>
  <c r="E8"/>
  <c r="D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<sst xmlns="http://schemas.openxmlformats.org/spreadsheetml/2006/main" count="36" uniqueCount="34">
  <si>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</si>
  <si>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</si>
  <si>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</si>
  <si>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</si>
  <si>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</si>
  <si>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</si>
  <si>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</si>
  <si>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</si>
  <si>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</si>
  <si>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</si>
  <si>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</si>
  <si>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</si>
  <si>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</si>
  <si>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</si>
  <si>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</si>
  <si>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</si>
  <si>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</si>
  <si>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</si>
  <si>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</si>
  <si>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</si>
  <si>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</si>
  <si>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</si>
  <si>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</si>
  <si>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</si>
  <si>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</si>
  <si>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</si>
  <si>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</si>
  <si>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</si>
  <si>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</si>
  <si>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среда</t>
  </si>
  <si>
    <t>МБОУ  Гимназия №5</t>
  </si>
  <si>
    <t>суп-лапша домашняя</t>
  </si>
  <si>
    <t>78-00</t>
  </si>
  <si>
    <t>97-00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</si>
</sst>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139">
          <cell r="E139" t="str">
            <v>Каша молочная пшенная с маслом</v>
          </cell>
          <cell r="F139">
            <v>160</v>
          </cell>
          <cell r="G139">
            <v>8.5299999999999994</v>
          </cell>
          <cell r="H139">
            <v>4.04</v>
          </cell>
          <cell r="I139">
            <v>43.85</v>
          </cell>
          <cell r="J139">
            <v>246</v>
          </cell>
        </row>
        <row r="141">
          <cell r="E141" t="str">
            <v>Чай с сахаром</v>
          </cell>
          <cell r="F141">
            <v>200</v>
          </cell>
          <cell r="G141">
            <v>0.2</v>
          </cell>
          <cell r="H141">
            <v>0.02</v>
          </cell>
          <cell r="I141">
            <v>15</v>
          </cell>
          <cell r="J141">
            <v>61</v>
          </cell>
        </row>
        <row r="142">
          <cell r="E142" t="str">
            <v>Мучное изделие</v>
          </cell>
          <cell r="F142">
            <v>50</v>
          </cell>
          <cell r="G142">
            <v>3</v>
          </cell>
          <cell r="H142">
            <v>2.5</v>
          </cell>
          <cell r="I142">
            <v>25.5</v>
          </cell>
          <cell r="J142">
            <v>140</v>
          </cell>
        </row>
        <row r="144">
          <cell r="E144" t="str">
            <v>Кисломолочный продукт</v>
          </cell>
          <cell r="F144">
            <v>90</v>
          </cell>
          <cell r="G144">
            <v>2.5</v>
          </cell>
          <cell r="H144">
            <v>0.3</v>
          </cell>
          <cell r="I144">
            <v>17</v>
          </cell>
          <cell r="J144">
            <v>80</v>
          </cell>
        </row>
        <row r="149">
          <cell r="E149" t="str">
            <v>Рыба под сырной шапкой</v>
          </cell>
          <cell r="K149" t="str">
            <v>акт</v>
          </cell>
        </row>
        <row r="150">
          <cell r="E150" t="str">
            <v>Сложный овощной гарнир</v>
          </cell>
          <cell r="K150" t="str">
            <v>акт</v>
          </cell>
        </row>
        <row r="151">
          <cell r="E151" t="str">
            <v>Напиток фруктовый</v>
          </cell>
          <cell r="F151">
            <v>200</v>
          </cell>
          <cell r="G151">
            <v>0.22</v>
          </cell>
          <cell r="H151">
            <v>0.04</v>
          </cell>
          <cell r="I151">
            <v>28.59</v>
          </cell>
          <cell r="J151">
            <v>117</v>
          </cell>
          <cell r="K151">
            <v>699</v>
          </cell>
        </row>
        <row r="152">
          <cell r="E152" t="str">
            <v>Хлеб пшеничный</v>
          </cell>
          <cell r="F152">
            <v>50</v>
          </cell>
          <cell r="G152">
            <v>3.8</v>
          </cell>
          <cell r="H152">
            <v>0.45</v>
          </cell>
          <cell r="I152">
            <v>25.95</v>
          </cell>
          <cell r="J152">
            <v>118</v>
          </cell>
          <cell r="K152" t="str">
            <v>акт</v>
          </cell>
        </row>
        <row r="153">
          <cell r="E153" t="str">
            <v>Хлеб ржаной</v>
          </cell>
          <cell r="F153">
            <v>30</v>
          </cell>
          <cell r="G153">
            <v>2.25</v>
          </cell>
          <cell r="H153">
            <v>0.75</v>
          </cell>
          <cell r="I153">
            <v>14.7</v>
          </cell>
          <cell r="J153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/>
      <c r="D4" s="29" t="str">
        <f>[1]Лист1!E139</f>
        <v>Каша молочная пшенная с маслом</v>
      </c>
      <c r="E4" s="14">
        <f>[1]Лист1!F139</f>
        <v>160</v>
      </c>
      <c r="F4" s="21"/>
      <c r="G4" s="14">
        <f>[1]Лист1!J139</f>
        <v>246</v>
      </c>
      <c r="H4" s="21">
        <f>[1]Лист1!G139</f>
        <v>8.5299999999999994</v>
      </c>
      <c r="I4" s="21">
        <f>[1]Лист1!H139</f>
        <v>4.04</v>
      </c>
      <c r="J4" s="38">
        <f>[1]Лист1!I139</f>
        <v>43.85</v>
      </c>
    </row>
    <row r="5" spans="1:10">
      <c r="A5" s="7"/>
      <c r="B5" s="1" t="s">
        <v>11</v>
      </c>
      <c r="C5" s="44"/>
      <c r="D5" s="30"/>
      <c r="E5" s="15"/>
      <c r="F5" s="22"/>
      <c r="G5" s="15"/>
      <c r="H5" s="22"/>
      <c r="I5" s="22"/>
      <c r="J5" s="39"/>
    </row>
    <row r="6" spans="1:10">
      <c r="A6" s="7"/>
      <c r="B6" s="1" t="s">
        <v>12</v>
      </c>
      <c r="C6" s="44"/>
      <c r="D6" s="30" t="str">
        <f>[1]Лист1!E141</f>
        <v>Чай с сахаром</v>
      </c>
      <c r="E6" s="15">
        <f>[1]Лист1!F141</f>
        <v>200</v>
      </c>
      <c r="F6" s="22"/>
      <c r="G6" s="15">
        <f>[1]Лист1!J141</f>
        <v>61</v>
      </c>
      <c r="H6" s="22">
        <f>[1]Лист1!G141</f>
        <v>0.2</v>
      </c>
      <c r="I6" s="22">
        <f>[1]Лист1!H141</f>
        <v>0.02</v>
      </c>
      <c r="J6" s="39">
        <f>[1]Лист1!I141</f>
        <v>15</v>
      </c>
    </row>
    <row r="7" spans="1:10" ht="15.75" thickBot="1">
      <c r="A7" s="7"/>
      <c r="B7" s="1" t="s">
        <v>22</v>
      </c>
      <c r="C7" s="44"/>
      <c r="D7" s="30" t="str">
        <f>[1]Лист1!E142</f>
        <v>Мучное изделие</v>
      </c>
      <c r="E7" s="15">
        <f>[1]Лист1!F142</f>
        <v>50</v>
      </c>
      <c r="F7" s="22"/>
      <c r="G7" s="15">
        <f>[1]Лист1!J142</f>
        <v>140</v>
      </c>
      <c r="H7" s="22">
        <f>[1]Лист1!G142</f>
        <v>3</v>
      </c>
      <c r="I7" s="22">
        <f>[1]Лист1!H142</f>
        <v>2.5</v>
      </c>
      <c r="J7" s="39">
        <f>[1]Лист1!I142</f>
        <v>25.5</v>
      </c>
    </row>
    <row r="8" spans="1:10">
      <c r="A8" s="7"/>
      <c r="B8" s="5" t="s">
        <v>26</v>
      </c>
      <c r="C8" s="25"/>
      <c r="D8" s="33" t="str">
        <f>[1]Лист1!$E$144</f>
        <v>Кисломолочный продукт</v>
      </c>
      <c r="E8" s="26">
        <f>[1]Лист1!$F$144</f>
        <v>90</v>
      </c>
      <c r="F8" s="27"/>
      <c r="G8" s="26">
        <f>[1]Лист1!$J$144</f>
        <v>80</v>
      </c>
      <c r="H8" s="27">
        <f>[1]Лист1!G144</f>
        <v>2.5</v>
      </c>
      <c r="I8" s="27">
        <f>[1]Лист1!H144</f>
        <v>0.3</v>
      </c>
      <c r="J8" s="40">
        <f>[1]Лист1!I144</f>
        <v>17</v>
      </c>
    </row>
    <row r="9" spans="1:10">
      <c r="A9" s="7"/>
      <c r="B9" s="37" t="s">
        <v>27</v>
      </c>
      <c r="C9" s="25"/>
      <c r="D9" s="33"/>
      <c r="E9" s="26"/>
      <c r="F9" s="27"/>
      <c r="G9" s="26"/>
      <c r="H9" s="27"/>
      <c r="I9" s="27"/>
      <c r="J9" s="40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1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 t="s">
        <v>32</v>
      </c>
      <c r="G11" s="14"/>
      <c r="H11" s="21"/>
      <c r="I11" s="21"/>
      <c r="J11" s="38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39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1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2"/>
    </row>
    <row r="15" spans="1:10">
      <c r="A15" s="7"/>
      <c r="B15" s="1" t="s">
        <v>16</v>
      </c>
      <c r="C15" s="44">
        <v>148</v>
      </c>
      <c r="D15" s="30" t="s">
        <v>31</v>
      </c>
      <c r="E15" s="15">
        <v>200</v>
      </c>
      <c r="F15" s="22"/>
      <c r="G15" s="15">
        <v>103</v>
      </c>
      <c r="H15" s="22">
        <v>2.35</v>
      </c>
      <c r="I15" s="22">
        <v>3.91</v>
      </c>
      <c r="J15" s="39">
        <v>14.2</v>
      </c>
    </row>
    <row r="16" spans="1:10">
      <c r="A16" s="7"/>
      <c r="B16" s="1" t="s">
        <v>17</v>
      </c>
      <c r="C16" s="44" t="str">
        <f>[1]Лист1!K149</f>
        <v>акт</v>
      </c>
      <c r="D16" s="30" t="str">
        <f>[1]Лист1!E149</f>
        <v>Рыба под сырной шапкой</v>
      </c>
      <c r="E16" s="15">
        <v>90</v>
      </c>
      <c r="F16" s="22"/>
      <c r="G16" s="15">
        <v>136</v>
      </c>
      <c r="H16" s="22">
        <v>9.19</v>
      </c>
      <c r="I16" s="22">
        <v>10.73</v>
      </c>
      <c r="J16" s="39">
        <v>7.7</v>
      </c>
    </row>
    <row r="17" spans="1:10">
      <c r="A17" s="7"/>
      <c r="B17" s="1" t="s">
        <v>18</v>
      </c>
      <c r="C17" s="44" t="str">
        <f>[1]Лист1!K150</f>
        <v>акт</v>
      </c>
      <c r="D17" s="30" t="str">
        <f>[1]Лист1!E150</f>
        <v>Сложный овощной гарнир</v>
      </c>
      <c r="E17" s="15">
        <v>150</v>
      </c>
      <c r="F17" s="22"/>
      <c r="G17" s="15">
        <v>201</v>
      </c>
      <c r="H17" s="22">
        <v>4.3499999999999996</v>
      </c>
      <c r="I17" s="22">
        <v>10.95</v>
      </c>
      <c r="J17" s="39">
        <v>21.3</v>
      </c>
    </row>
    <row r="18" spans="1:10">
      <c r="A18" s="7"/>
      <c r="B18" s="1" t="s">
        <v>28</v>
      </c>
      <c r="C18" s="44">
        <f>[1]Лист1!K151</f>
        <v>699</v>
      </c>
      <c r="D18" s="30" t="str">
        <f>[1]Лист1!E151</f>
        <v>Напиток фруктовый</v>
      </c>
      <c r="E18" s="15">
        <f>[1]Лист1!F151</f>
        <v>200</v>
      </c>
      <c r="F18" s="22"/>
      <c r="G18" s="15">
        <f>[1]Лист1!J151</f>
        <v>117</v>
      </c>
      <c r="H18" s="22">
        <f>[1]Лист1!G151</f>
        <v>0.22</v>
      </c>
      <c r="I18" s="22">
        <f>[1]Лист1!H151</f>
        <v>0.04</v>
      </c>
      <c r="J18" s="39">
        <f>[1]Лист1!I151</f>
        <v>28.59</v>
      </c>
    </row>
    <row r="19" spans="1:10">
      <c r="A19" s="7"/>
      <c r="B19" s="1" t="s">
        <v>23</v>
      </c>
      <c r="C19" s="44" t="str">
        <f>[1]Лист1!K152</f>
        <v>акт</v>
      </c>
      <c r="D19" s="30" t="str">
        <f>[1]Лист1!E152</f>
        <v>Хлеб пшеничный</v>
      </c>
      <c r="E19" s="15">
        <f>[1]Лист1!F152</f>
        <v>50</v>
      </c>
      <c r="F19" s="22"/>
      <c r="G19" s="15">
        <f>[1]Лист1!J152</f>
        <v>118</v>
      </c>
      <c r="H19" s="22">
        <f>[1]Лист1!G152</f>
        <v>3.8</v>
      </c>
      <c r="I19" s="22">
        <f>[1]Лист1!H152</f>
        <v>0.45</v>
      </c>
      <c r="J19" s="39">
        <f>[1]Лист1!I152</f>
        <v>25.95</v>
      </c>
    </row>
    <row r="20" spans="1:10">
      <c r="A20" s="7"/>
      <c r="B20" s="1" t="s">
        <v>20</v>
      </c>
      <c r="C20" s="44"/>
      <c r="D20" s="30" t="str">
        <f>[1]Лист1!E153</f>
        <v>Хлеб ржаной</v>
      </c>
      <c r="E20" s="15">
        <f>[1]Лист1!F153</f>
        <v>30</v>
      </c>
      <c r="F20" s="22"/>
      <c r="G20" s="15">
        <f>[1]Лист1!J153</f>
        <v>75</v>
      </c>
      <c r="H20" s="22">
        <f>[1]Лист1!G153</f>
        <v>2.25</v>
      </c>
      <c r="I20" s="22">
        <f>[1]Лист1!H153</f>
        <v>0.75</v>
      </c>
      <c r="J20" s="39">
        <f>[1]Лист1!I153</f>
        <v>14.7</v>
      </c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6"/>
      <c r="F22" s="23" t="s">
        <v>33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2024-02-22T00:20:36Z</dcterms:modified>
</cp:coreProperties>
</file>