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9195"/>
  </bookViews>
  <sheets>
    <sheet name="1" sheetId="1" r:id="rId1"/>
  </sheets>
  <externalReferences>
    <externalReference r:id="rId2"/>
  </externalReference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/>
  <c r="I16"/>
  <c r="J16"/>
  <c r="H17"/>
  <c r="I17"/>
  <c r="J17"/>
  <c r="H18"/>
  <c r="I18"/>
  <c r="J18"/>
  <c r="H19"/>
  <c r="I19"/>
  <c r="J19"/>
  <c r="H20"/>
  <c r="I20"/>
  <c r="J20"/>
  <c r="H21"/>
  <c r="I21"/>
  <c r="J21"/>
  <c r="G16"/>
  <c r="G17"/>
  <c r="G18"/>
  <c r="G19"/>
  <c r="G20"/>
  <c r="G21"/>
  <c r="C16"/>
  <c r="C17"/>
  <c r="C18"/>
  <c r="C19"/>
  <c r="E16"/>
  <c r="E17"/>
  <c r="E18"/>
  <c r="E19"/>
  <c r="E20"/>
  <c r="E21"/>
  <c r="D16"/>
  <c r="D17"/>
  <c r="D18"/>
  <c r="D19"/>
  <c r="D20"/>
  <c r="D21"/>
  <c r="H4"/>
  <c r="I4"/>
  <c r="J4"/>
  <c r="H6"/>
  <c r="I6"/>
  <c r="J6"/>
  <c r="H7"/>
  <c r="I7"/>
  <c r="J7"/>
  <c r="G4"/>
  <c r="G6"/>
  <c r="G7"/>
  <c r="E4"/>
  <c r="E6"/>
  <c r="E7"/>
  <c r="D4"/>
  <c r="D6"/>
  <c r="D7"/>
  <c r="H8"/>
  <c r="I8"/>
  <c r="J8"/>
  <c r="G8"/>
  <c r="E8"/>
  <c r="D8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<sst xmlns="http://schemas.openxmlformats.org/spreadsheetml/2006/main" count="36" uniqueCount="33">
  <si>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</si>
  <si>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</si>
  <si>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</si>
  <si>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</si>
  <si>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</si>
  <si>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</si>
  <si>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</si>
  <si>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</si>
  <si>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</si>
  <si>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</si>
  <si>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</si>
  <si>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</si>
  <si>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</si>
  <si>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</si>
  <si>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</si>
  <si>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</si>
  <si>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</si>
  <si>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</si>
  <si>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</si>
  <si>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</si>
  <si>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</si>
  <si>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</si>
  <si>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</si>
  <si>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</si>
  <si>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</si>
  <si>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</si>
  <si>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</si>
  <si>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</si>
  <si>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</si>
  <si>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среда</t>
  </si>
  <si>
    <t>74-80</t>
  </si>
  <si>
    <t>92-80</t>
  </si>
  <si>
    <t>МБОУ  Гимназия №5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</si>
</sst>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77;&#1085;&#1102;%202024/tm2024-sm.xlsx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139">
          <cell r="E139" t="str">
            <v>Каша молочная пшенная с маслом</v>
          </cell>
          <cell r="F139">
            <v>160</v>
          </cell>
          <cell r="G139">
            <v>8.5299999999999994</v>
          </cell>
          <cell r="H139">
            <v>4.04</v>
          </cell>
          <cell r="I139">
            <v>43.85</v>
          </cell>
          <cell r="J139">
            <v>246</v>
          </cell>
        </row>
        <row r="141">
          <cell r="E141" t="str">
            <v>Чай с сахаром</v>
          </cell>
          <cell r="F141">
            <v>200</v>
          </cell>
          <cell r="G141">
            <v>0.2</v>
          </cell>
          <cell r="H141">
            <v>0.02</v>
          </cell>
          <cell r="I141">
            <v>15</v>
          </cell>
          <cell r="J141">
            <v>61</v>
          </cell>
        </row>
        <row r="142">
          <cell r="E142" t="str">
            <v>Мучное изделие</v>
          </cell>
          <cell r="F142">
            <v>50</v>
          </cell>
          <cell r="G142">
            <v>3</v>
          </cell>
          <cell r="H142">
            <v>2.5</v>
          </cell>
          <cell r="I142">
            <v>25.5</v>
          </cell>
          <cell r="J142">
            <v>140</v>
          </cell>
        </row>
        <row r="144">
          <cell r="E144" t="str">
            <v>Кисломолочный продукт</v>
          </cell>
          <cell r="F144">
            <v>90</v>
          </cell>
          <cell r="G144">
            <v>2.5</v>
          </cell>
          <cell r="H144">
            <v>0.3</v>
          </cell>
          <cell r="I144">
            <v>17</v>
          </cell>
          <cell r="J144">
            <v>80</v>
          </cell>
        </row>
        <row r="149">
          <cell r="E149" t="str">
            <v>Рыба под сырной шапкой</v>
          </cell>
          <cell r="F149">
            <v>120</v>
          </cell>
          <cell r="G149">
            <v>12.25</v>
          </cell>
          <cell r="H149">
            <v>14.31</v>
          </cell>
          <cell r="I149">
            <v>10.27</v>
          </cell>
          <cell r="J149">
            <v>181</v>
          </cell>
          <cell r="K149" t="str">
            <v>акт</v>
          </cell>
        </row>
        <row r="150">
          <cell r="E150" t="str">
            <v>Сложный овощной гарнир</v>
          </cell>
          <cell r="F150">
            <v>200</v>
          </cell>
          <cell r="G150">
            <v>5.8</v>
          </cell>
          <cell r="H150">
            <v>14.6</v>
          </cell>
          <cell r="I150">
            <v>28.4</v>
          </cell>
          <cell r="J150">
            <v>268</v>
          </cell>
          <cell r="K150" t="str">
            <v>акт</v>
          </cell>
        </row>
        <row r="151">
          <cell r="E151" t="str">
            <v>Напиток фруктовый</v>
          </cell>
          <cell r="F151">
            <v>200</v>
          </cell>
          <cell r="G151">
            <v>0.22</v>
          </cell>
          <cell r="H151">
            <v>0.04</v>
          </cell>
          <cell r="I151">
            <v>28.59</v>
          </cell>
          <cell r="J151">
            <v>117</v>
          </cell>
          <cell r="K151">
            <v>699</v>
          </cell>
        </row>
        <row r="152">
          <cell r="E152" t="str">
            <v>Хлеб пшеничный</v>
          </cell>
          <cell r="F152">
            <v>50</v>
          </cell>
          <cell r="G152">
            <v>3.8</v>
          </cell>
          <cell r="H152">
            <v>0.45</v>
          </cell>
          <cell r="I152">
            <v>25.95</v>
          </cell>
          <cell r="J152">
            <v>118</v>
          </cell>
          <cell r="K152" t="str">
            <v>акт</v>
          </cell>
        </row>
        <row r="153">
          <cell r="E153" t="str">
            <v>Хлеб ржаной</v>
          </cell>
          <cell r="F153">
            <v>30</v>
          </cell>
          <cell r="G153">
            <v>2.25</v>
          </cell>
          <cell r="H153">
            <v>0.75</v>
          </cell>
          <cell r="I153">
            <v>14.7</v>
          </cell>
          <cell r="J153">
            <v>75</v>
          </cell>
        </row>
        <row r="154">
          <cell r="E154" t="str">
            <v>Фрукты</v>
          </cell>
          <cell r="F154">
            <v>100</v>
          </cell>
          <cell r="G154">
            <v>0.4</v>
          </cell>
          <cell r="I154">
            <v>12.6</v>
          </cell>
          <cell r="J154">
            <v>52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32</v>
      </c>
      <c r="C1" s="35"/>
      <c r="D1" s="36"/>
      <c r="E1" t="s">
        <v>21</v>
      </c>
      <c r="F1" s="20"/>
      <c r="I1" t="s">
        <v>1</v>
      </c>
      <c r="J1" s="19" t="s">
        <v>29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3"/>
      <c r="D4" s="29" t="str">
        <f>[1]Лист1!E139</f>
        <v>Каша молочная пшенная с маслом</v>
      </c>
      <c r="E4" s="14">
        <f>[1]Лист1!F139</f>
        <v>160</v>
      </c>
      <c r="F4" s="21"/>
      <c r="G4" s="14">
        <f>[1]Лист1!J139</f>
        <v>246</v>
      </c>
      <c r="H4" s="21">
        <f>[1]Лист1!G139</f>
        <v>8.5299999999999994</v>
      </c>
      <c r="I4" s="21">
        <f>[1]Лист1!H139</f>
        <v>4.04</v>
      </c>
      <c r="J4" s="38">
        <f>[1]Лист1!I139</f>
        <v>43.85</v>
      </c>
    </row>
    <row r="5" spans="1:10">
      <c r="A5" s="7"/>
      <c r="B5" s="1" t="s">
        <v>11</v>
      </c>
      <c r="C5" s="44"/>
      <c r="D5" s="30"/>
      <c r="E5" s="15"/>
      <c r="F5" s="22"/>
      <c r="G5" s="15"/>
      <c r="H5" s="22"/>
      <c r="I5" s="22"/>
      <c r="J5" s="39"/>
    </row>
    <row r="6" spans="1:10">
      <c r="A6" s="7"/>
      <c r="B6" s="1" t="s">
        <v>12</v>
      </c>
      <c r="C6" s="44"/>
      <c r="D6" s="30" t="str">
        <f>[1]Лист1!E141</f>
        <v>Чай с сахаром</v>
      </c>
      <c r="E6" s="15">
        <f>[1]Лист1!F141</f>
        <v>200</v>
      </c>
      <c r="F6" s="22"/>
      <c r="G6" s="15">
        <f>[1]Лист1!J141</f>
        <v>61</v>
      </c>
      <c r="H6" s="22">
        <f>[1]Лист1!G141</f>
        <v>0.2</v>
      </c>
      <c r="I6" s="22">
        <f>[1]Лист1!H141</f>
        <v>0.02</v>
      </c>
      <c r="J6" s="39">
        <f>[1]Лист1!I141</f>
        <v>15</v>
      </c>
    </row>
    <row r="7" spans="1:10" ht="15.75" thickBot="1">
      <c r="A7" s="7"/>
      <c r="B7" s="1" t="s">
        <v>22</v>
      </c>
      <c r="C7" s="44"/>
      <c r="D7" s="30" t="str">
        <f>[1]Лист1!E142</f>
        <v>Мучное изделие</v>
      </c>
      <c r="E7" s="15">
        <f>[1]Лист1!F142</f>
        <v>50</v>
      </c>
      <c r="F7" s="22"/>
      <c r="G7" s="15">
        <f>[1]Лист1!J142</f>
        <v>140</v>
      </c>
      <c r="H7" s="22">
        <f>[1]Лист1!G142</f>
        <v>3</v>
      </c>
      <c r="I7" s="22">
        <f>[1]Лист1!H142</f>
        <v>2.5</v>
      </c>
      <c r="J7" s="39">
        <f>[1]Лист1!I142</f>
        <v>25.5</v>
      </c>
    </row>
    <row r="8" spans="1:10">
      <c r="A8" s="7"/>
      <c r="B8" s="5" t="s">
        <v>26</v>
      </c>
      <c r="C8" s="25"/>
      <c r="D8" s="33" t="str">
        <f>[1]Лист1!$E$144</f>
        <v>Кисломолочный продукт</v>
      </c>
      <c r="E8" s="26">
        <f>[1]Лист1!$F$144</f>
        <v>90</v>
      </c>
      <c r="F8" s="27"/>
      <c r="G8" s="26">
        <f>[1]Лист1!$J$144</f>
        <v>80</v>
      </c>
      <c r="H8" s="27">
        <f>[1]Лист1!G144</f>
        <v>2.5</v>
      </c>
      <c r="I8" s="27">
        <f>[1]Лист1!H144</f>
        <v>0.3</v>
      </c>
      <c r="J8" s="40">
        <f>[1]Лист1!I144</f>
        <v>17</v>
      </c>
    </row>
    <row r="9" spans="1:10">
      <c r="A9" s="7"/>
      <c r="B9" s="37" t="s">
        <v>27</v>
      </c>
      <c r="C9" s="25"/>
      <c r="D9" s="33"/>
      <c r="E9" s="26"/>
      <c r="F9" s="27" t="s">
        <v>30</v>
      </c>
      <c r="G9" s="26"/>
      <c r="H9" s="27"/>
      <c r="I9" s="27"/>
      <c r="J9" s="40"/>
    </row>
    <row r="10" spans="1:10" ht="15.75" thickBot="1">
      <c r="A10" s="8"/>
      <c r="B10" s="9" t="s">
        <v>15</v>
      </c>
      <c r="C10" s="9"/>
      <c r="D10" s="31"/>
      <c r="E10" s="16"/>
      <c r="F10" s="23"/>
      <c r="G10" s="16"/>
      <c r="H10" s="23"/>
      <c r="I10" s="23"/>
      <c r="J10" s="41"/>
    </row>
    <row r="11" spans="1:10" ht="15.75" thickBot="1">
      <c r="A11" s="4" t="s">
        <v>13</v>
      </c>
      <c r="B11" s="9" t="s">
        <v>19</v>
      </c>
      <c r="C11" s="6"/>
      <c r="D11" s="29"/>
      <c r="E11" s="14"/>
      <c r="F11" s="21"/>
      <c r="G11" s="14"/>
      <c r="H11" s="21"/>
      <c r="I11" s="21"/>
      <c r="J11" s="38"/>
    </row>
    <row r="12" spans="1:10">
      <c r="A12" s="7"/>
      <c r="B12" s="2"/>
      <c r="C12" s="2"/>
      <c r="D12" s="30"/>
      <c r="E12" s="15"/>
      <c r="F12" s="22"/>
      <c r="G12" s="15"/>
      <c r="H12" s="22"/>
      <c r="I12" s="22"/>
      <c r="J12" s="39"/>
    </row>
    <row r="13" spans="1:10" ht="15.75" thickBot="1">
      <c r="A13" s="8"/>
      <c r="B13" s="9"/>
      <c r="C13" s="9"/>
      <c r="D13" s="31"/>
      <c r="E13" s="16"/>
      <c r="F13" s="23"/>
      <c r="G13" s="16"/>
      <c r="H13" s="23"/>
      <c r="I13" s="23"/>
      <c r="J13" s="41"/>
    </row>
    <row r="14" spans="1:10">
      <c r="A14" s="7" t="s">
        <v>14</v>
      </c>
      <c r="B14" s="10" t="s">
        <v>15</v>
      </c>
      <c r="C14" s="3"/>
      <c r="D14" s="32"/>
      <c r="E14" s="18"/>
      <c r="F14" s="24"/>
      <c r="G14" s="18"/>
      <c r="H14" s="24"/>
      <c r="I14" s="24"/>
      <c r="J14" s="42"/>
    </row>
    <row r="15" spans="1:10">
      <c r="A15" s="7"/>
      <c r="B15" s="1" t="s">
        <v>16</v>
      </c>
      <c r="C15" s="44"/>
      <c r="D15" s="30"/>
      <c r="E15" s="15"/>
      <c r="F15" s="22"/>
      <c r="G15" s="15"/>
      <c r="H15" s="22"/>
      <c r="I15" s="22"/>
      <c r="J15" s="39"/>
    </row>
    <row r="16" spans="1:10">
      <c r="A16" s="7"/>
      <c r="B16" s="1" t="s">
        <v>17</v>
      </c>
      <c r="C16" s="44" t="str">
        <f>[1]Лист1!K149</f>
        <v>акт</v>
      </c>
      <c r="D16" s="30" t="str">
        <f>[1]Лист1!E149</f>
        <v>Рыба под сырной шапкой</v>
      </c>
      <c r="E16" s="15">
        <f>[1]Лист1!F149</f>
        <v>120</v>
      </c>
      <c r="F16" s="22"/>
      <c r="G16" s="15">
        <f>[1]Лист1!J149</f>
        <v>181</v>
      </c>
      <c r="H16" s="22">
        <f>[1]Лист1!G149</f>
        <v>12.25</v>
      </c>
      <c r="I16" s="22">
        <f>[1]Лист1!H149</f>
        <v>14.31</v>
      </c>
      <c r="J16" s="39">
        <f>[1]Лист1!I149</f>
        <v>10.27</v>
      </c>
    </row>
    <row r="17" spans="1:10">
      <c r="A17" s="7"/>
      <c r="B17" s="1" t="s">
        <v>18</v>
      </c>
      <c r="C17" s="44" t="str">
        <f>[1]Лист1!K150</f>
        <v>акт</v>
      </c>
      <c r="D17" s="30" t="str">
        <f>[1]Лист1!E150</f>
        <v>Сложный овощной гарнир</v>
      </c>
      <c r="E17" s="15">
        <f>[1]Лист1!F150</f>
        <v>200</v>
      </c>
      <c r="F17" s="22"/>
      <c r="G17" s="15">
        <f>[1]Лист1!J150</f>
        <v>268</v>
      </c>
      <c r="H17" s="22">
        <f>[1]Лист1!G150</f>
        <v>5.8</v>
      </c>
      <c r="I17" s="22">
        <f>[1]Лист1!H150</f>
        <v>14.6</v>
      </c>
      <c r="J17" s="39">
        <f>[1]Лист1!I150</f>
        <v>28.4</v>
      </c>
    </row>
    <row r="18" spans="1:10">
      <c r="A18" s="7"/>
      <c r="B18" s="1" t="s">
        <v>28</v>
      </c>
      <c r="C18" s="44">
        <f>[1]Лист1!K151</f>
        <v>699</v>
      </c>
      <c r="D18" s="30" t="str">
        <f>[1]Лист1!E151</f>
        <v>Напиток фруктовый</v>
      </c>
      <c r="E18" s="15">
        <f>[1]Лист1!F151</f>
        <v>200</v>
      </c>
      <c r="F18" s="22"/>
      <c r="G18" s="15">
        <f>[1]Лист1!J151</f>
        <v>117</v>
      </c>
      <c r="H18" s="22">
        <f>[1]Лист1!G151</f>
        <v>0.22</v>
      </c>
      <c r="I18" s="22">
        <f>[1]Лист1!H151</f>
        <v>0.04</v>
      </c>
      <c r="J18" s="39">
        <f>[1]Лист1!I151</f>
        <v>28.59</v>
      </c>
    </row>
    <row r="19" spans="1:10">
      <c r="A19" s="7"/>
      <c r="B19" s="1" t="s">
        <v>23</v>
      </c>
      <c r="C19" s="44" t="str">
        <f>[1]Лист1!K152</f>
        <v>акт</v>
      </c>
      <c r="D19" s="30" t="str">
        <f>[1]Лист1!E152</f>
        <v>Хлеб пшеничный</v>
      </c>
      <c r="E19" s="15">
        <f>[1]Лист1!F152</f>
        <v>50</v>
      </c>
      <c r="F19" s="22"/>
      <c r="G19" s="15">
        <f>[1]Лист1!J152</f>
        <v>118</v>
      </c>
      <c r="H19" s="22">
        <f>[1]Лист1!G152</f>
        <v>3.8</v>
      </c>
      <c r="I19" s="22">
        <f>[1]Лист1!H152</f>
        <v>0.45</v>
      </c>
      <c r="J19" s="39">
        <f>[1]Лист1!I152</f>
        <v>25.95</v>
      </c>
    </row>
    <row r="20" spans="1:10">
      <c r="A20" s="7"/>
      <c r="B20" s="1" t="s">
        <v>20</v>
      </c>
      <c r="C20" s="44"/>
      <c r="D20" s="30" t="str">
        <f>[1]Лист1!E153</f>
        <v>Хлеб ржаной</v>
      </c>
      <c r="E20" s="15">
        <f>[1]Лист1!F153</f>
        <v>30</v>
      </c>
      <c r="F20" s="22"/>
      <c r="G20" s="15">
        <f>[1]Лист1!J153</f>
        <v>75</v>
      </c>
      <c r="H20" s="22">
        <f>[1]Лист1!G153</f>
        <v>2.25</v>
      </c>
      <c r="I20" s="22">
        <f>[1]Лист1!H153</f>
        <v>0.75</v>
      </c>
      <c r="J20" s="39">
        <f>[1]Лист1!I153</f>
        <v>14.7</v>
      </c>
    </row>
    <row r="21" spans="1:10">
      <c r="A21" s="7"/>
      <c r="B21" s="25" t="s">
        <v>19</v>
      </c>
      <c r="C21" s="25"/>
      <c r="D21" s="33" t="str">
        <f>[1]Лист1!E154</f>
        <v>Фрукты</v>
      </c>
      <c r="E21" s="26">
        <f>[1]Лист1!F154</f>
        <v>100</v>
      </c>
      <c r="F21" s="27"/>
      <c r="G21" s="26">
        <f>[1]Лист1!J154</f>
        <v>52</v>
      </c>
      <c r="H21" s="26">
        <f>[1]Лист1!G154</f>
        <v>0.4</v>
      </c>
      <c r="I21" s="26">
        <f>[1]Лист1!H154</f>
        <v>0</v>
      </c>
      <c r="J21" s="28">
        <f>[1]Лист1!I154</f>
        <v>12.6</v>
      </c>
    </row>
    <row r="22" spans="1:10" ht="15.75" thickBot="1">
      <c r="A22" s="8"/>
      <c r="B22" s="9"/>
      <c r="C22" s="9"/>
      <c r="D22" s="31"/>
      <c r="E22" s="16"/>
      <c r="F22" s="23" t="s">
        <v>31</v>
      </c>
      <c r="G22" s="16"/>
      <c r="H22" s="16"/>
      <c r="I22" s="16"/>
      <c r="J22" s="1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Пузырева</cp:lastModifiedBy>
  <dcterms:created xsi:type="dcterms:W3CDTF">2015-06-05T18:19:34Z</dcterms:created>
  <dcterms:modified xsi:type="dcterms:W3CDTF">2024-01-12T09:50:05Z</dcterms:modified>
</cp:coreProperties>
</file>