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24\"/>
    </mc:Choice>
  </mc:AlternateContent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G14" i="1"/>
  <c r="G16" i="1"/>
  <c r="G17" i="1"/>
  <c r="G18" i="1"/>
  <c r="G19" i="1"/>
  <c r="G20" i="1"/>
  <c r="E14" i="1"/>
  <c r="E16" i="1"/>
  <c r="E17" i="1"/>
  <c r="E18" i="1"/>
  <c r="E19" i="1"/>
  <c r="E20" i="1"/>
  <c r="C14" i="1"/>
  <c r="C16" i="1"/>
  <c r="C17" i="1"/>
  <c r="C18" i="1"/>
  <c r="C19" i="1"/>
  <c r="D14" i="1"/>
  <c r="D16" i="1"/>
  <c r="D17" i="1"/>
  <c r="D18" i="1"/>
  <c r="D19" i="1"/>
  <c r="D20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C4" i="1"/>
  <c r="C5" i="1"/>
  <c r="C6" i="1"/>
  <c r="C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<sst xmlns="http://schemas.openxmlformats.org/spreadsheetml/2006/main" count="35" uniqueCount="33">
  <si>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</si>
  <si>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</si>
  <si>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</si>
  <si>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</si>
  <si>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</si>
  <si>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</si>
  <si>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</si>
  <si>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</si>
  <si>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</si>
  <si>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</si>
  <si>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</si>
  <si>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</si>
  <si>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</si>
  <si>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</si>
  <si>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</si>
  <si>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</si>
  <si>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</si>
  <si>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</si>
  <si>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</si>
  <si>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</si>
  <si>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</si>
  <si>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</si>
  <si>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</si>
  <si>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</si>
  <si>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</si>
  <si>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</si>
  <si>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</si>
  <si>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</si>
  <si>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74-80</t>
  </si>
  <si>
    <t>92-80</t>
  </si>
  <si>
    <t>вторник</t>
  </si>
  <si>
    <t>напиток</t>
  </si>
  <si>
    <t>МБОУ Гимназия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</si>
</sst>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Пудинг из птицы с соусом</v>
          </cell>
          <cell r="F25">
            <v>90</v>
          </cell>
          <cell r="G25">
            <v>12.56</v>
          </cell>
          <cell r="H25">
            <v>6.03</v>
          </cell>
          <cell r="I25">
            <v>7.42</v>
          </cell>
          <cell r="J25">
            <v>159</v>
          </cell>
          <cell r="K25" t="str">
            <v>акт</v>
          </cell>
        </row>
        <row r="26">
          <cell r="E26" t="str">
            <v>Макаронные изделия отварные</v>
          </cell>
          <cell r="F26">
            <v>180</v>
          </cell>
          <cell r="G26">
            <v>6.98</v>
          </cell>
          <cell r="H26">
            <v>5.39</v>
          </cell>
          <cell r="I26">
            <v>44.5</v>
          </cell>
          <cell r="J26">
            <v>255</v>
          </cell>
          <cell r="K26">
            <v>516</v>
          </cell>
        </row>
        <row r="27">
          <cell r="E27" t="str">
            <v>Напиток фруктово-ягодный</v>
          </cell>
          <cell r="F27">
            <v>200</v>
          </cell>
          <cell r="G27">
            <v>0.2</v>
          </cell>
          <cell r="H27">
            <v>0.2</v>
          </cell>
          <cell r="I27">
            <v>22.8</v>
          </cell>
          <cell r="J27">
            <v>94</v>
          </cell>
          <cell r="K27" t="str">
            <v>акт</v>
          </cell>
        </row>
        <row r="28">
          <cell r="E28" t="str">
            <v>Хлеб пшеничный</v>
          </cell>
          <cell r="F28">
            <v>30</v>
          </cell>
          <cell r="G28">
            <v>2.2799999999999998</v>
          </cell>
          <cell r="H28">
            <v>0.27</v>
          </cell>
          <cell r="I28">
            <v>15.58</v>
          </cell>
          <cell r="J28">
            <v>71</v>
          </cell>
          <cell r="K28" t="str">
            <v>акт</v>
          </cell>
        </row>
        <row r="33">
          <cell r="E33" t="str">
            <v>Салат из овощей</v>
          </cell>
          <cell r="F33">
            <v>100</v>
          </cell>
          <cell r="G33">
            <v>1.6</v>
          </cell>
          <cell r="H33">
            <v>3.4</v>
          </cell>
          <cell r="I33">
            <v>8.1999999999999993</v>
          </cell>
          <cell r="J33">
            <v>74</v>
          </cell>
          <cell r="K33">
            <v>25</v>
          </cell>
        </row>
        <row r="35">
          <cell r="E35" t="str">
            <v>Пудинг из птицы с соусом</v>
          </cell>
          <cell r="F35">
            <v>120</v>
          </cell>
          <cell r="G35">
            <v>16.75</v>
          </cell>
          <cell r="H35">
            <v>8.0399999999999991</v>
          </cell>
          <cell r="I35">
            <v>9.89</v>
          </cell>
          <cell r="J35">
            <v>176</v>
          </cell>
          <cell r="K35" t="str">
            <v>акт</v>
          </cell>
        </row>
        <row r="36">
          <cell r="E36" t="str">
            <v>Макаронные изделия отварные</v>
          </cell>
          <cell r="F36">
            <v>200</v>
          </cell>
          <cell r="G36">
            <v>7.76</v>
          </cell>
          <cell r="H36">
            <v>5.99</v>
          </cell>
          <cell r="I36">
            <v>49.44</v>
          </cell>
          <cell r="J36">
            <v>283</v>
          </cell>
          <cell r="K36">
            <v>516</v>
          </cell>
        </row>
        <row r="37">
          <cell r="E37" t="str">
            <v>Напиток фруктово-ягодный</v>
          </cell>
          <cell r="F37">
            <v>200</v>
          </cell>
          <cell r="G37">
            <v>0.2</v>
          </cell>
          <cell r="H37">
            <v>0.2</v>
          </cell>
          <cell r="I37">
            <v>22.8</v>
          </cell>
          <cell r="J37">
            <v>94</v>
          </cell>
          <cell r="K37" t="str">
            <v>акт</v>
          </cell>
        </row>
        <row r="38">
          <cell r="E38" t="str">
            <v>Хлеб пшеничный</v>
          </cell>
          <cell r="F38">
            <v>50</v>
          </cell>
          <cell r="G38">
            <v>3.8</v>
          </cell>
          <cell r="H38">
            <v>0.45</v>
          </cell>
          <cell r="I38">
            <v>25.95</v>
          </cell>
          <cell r="J38">
            <v>118</v>
          </cell>
          <cell r="K38" t="str">
            <v>акт</v>
          </cell>
        </row>
        <row r="39">
          <cell r="E39" t="str">
            <v>Хлеб ржаной</v>
          </cell>
          <cell r="F39">
            <v>30</v>
          </cell>
          <cell r="G39">
            <v>2.25</v>
          </cell>
          <cell r="H39">
            <v>0.75</v>
          </cell>
          <cell r="I39">
            <v>14.7</v>
          </cell>
          <cell r="J39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42" t="str">
        <f>[1]Лист1!K25</f>
        <v>акт</v>
      </c>
      <c r="D4" s="29" t="str">
        <f>[1]Лист1!E25</f>
        <v>Пудинг из птицы с соусом</v>
      </c>
      <c r="E4" s="12">
        <f>[1]Лист1!F25</f>
        <v>90</v>
      </c>
      <c r="F4" s="21"/>
      <c r="G4" s="12">
        <f>[1]Лист1!J25</f>
        <v>159</v>
      </c>
      <c r="H4" s="21">
        <f>[1]Лист1!G25</f>
        <v>12.56</v>
      </c>
      <c r="I4" s="21">
        <f>[1]Лист1!H25</f>
        <v>6.03</v>
      </c>
      <c r="J4" s="39">
        <f>[1]Лист1!I25</f>
        <v>7.42</v>
      </c>
    </row>
    <row r="5" spans="1:10" x14ac:dyDescent="0.25">
      <c r="A5" s="5"/>
      <c r="B5" s="1" t="s">
        <v>11</v>
      </c>
      <c r="C5" s="43">
        <f>[1]Лист1!K26</f>
        <v>516</v>
      </c>
      <c r="D5" s="30" t="str">
        <f>[1]Лист1!E26</f>
        <v>Макаронные изделия отварные</v>
      </c>
      <c r="E5" s="14">
        <f>[1]Лист1!F26</f>
        <v>180</v>
      </c>
      <c r="F5" s="22"/>
      <c r="G5" s="14">
        <f>[1]Лист1!J26</f>
        <v>255</v>
      </c>
      <c r="H5" s="22">
        <f>[1]Лист1!G26</f>
        <v>6.98</v>
      </c>
      <c r="I5" s="22">
        <f>[1]Лист1!H26</f>
        <v>5.39</v>
      </c>
      <c r="J5" s="40">
        <f>[1]Лист1!I26</f>
        <v>44.5</v>
      </c>
    </row>
    <row r="6" spans="1:10" x14ac:dyDescent="0.25">
      <c r="A6" s="5"/>
      <c r="B6" s="1" t="s">
        <v>12</v>
      </c>
      <c r="C6" s="43" t="str">
        <f>[1]Лист1!K27</f>
        <v>акт</v>
      </c>
      <c r="D6" s="30" t="str">
        <f>[1]Лист1!E27</f>
        <v>Напиток фруктово-ягодный</v>
      </c>
      <c r="E6" s="14">
        <f>[1]Лист1!F27</f>
        <v>200</v>
      </c>
      <c r="F6" s="22"/>
      <c r="G6" s="14">
        <f>[1]Лист1!J27</f>
        <v>94</v>
      </c>
      <c r="H6" s="22">
        <f>[1]Лист1!G27</f>
        <v>0.2</v>
      </c>
      <c r="I6" s="22">
        <f>[1]Лист1!H27</f>
        <v>0.2</v>
      </c>
      <c r="J6" s="40">
        <f>[1]Лист1!I27</f>
        <v>22.8</v>
      </c>
    </row>
    <row r="7" spans="1:10" ht="15.75" thickBot="1" x14ac:dyDescent="0.3">
      <c r="A7" s="5"/>
      <c r="B7" s="1" t="s">
        <v>22</v>
      </c>
      <c r="C7" s="43" t="str">
        <f>[1]Лист1!K28</f>
        <v>акт</v>
      </c>
      <c r="D7" s="30" t="str">
        <f>[1]Лист1!E28</f>
        <v>Хлеб пшеничный</v>
      </c>
      <c r="E7" s="14">
        <f>[1]Лист1!F28</f>
        <v>30</v>
      </c>
      <c r="F7" s="22"/>
      <c r="G7" s="14">
        <f>[1]Лист1!J28</f>
        <v>71</v>
      </c>
      <c r="H7" s="22">
        <f>[1]Лист1!G28</f>
        <v>2.2799999999999998</v>
      </c>
      <c r="I7" s="22">
        <f>[1]Лист1!H28</f>
        <v>0.27</v>
      </c>
      <c r="J7" s="40">
        <f>[1]Лист1!I28</f>
        <v>15.58</v>
      </c>
    </row>
    <row r="8" spans="1:10" x14ac:dyDescent="0.25">
      <c r="A8" s="5"/>
      <c r="B8" s="4" t="s">
        <v>26</v>
      </c>
      <c r="C8" s="44"/>
      <c r="D8" s="33"/>
      <c r="E8" s="26"/>
      <c r="F8" s="27" t="s">
        <v>28</v>
      </c>
      <c r="G8" s="26"/>
      <c r="H8" s="26"/>
      <c r="I8" s="26"/>
      <c r="J8" s="28"/>
    </row>
    <row r="9" spans="1:10" x14ac:dyDescent="0.25">
      <c r="A9" s="5"/>
      <c r="B9" s="37" t="s">
        <v>27</v>
      </c>
      <c r="C9" s="44"/>
      <c r="D9" s="33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7" t="s">
        <v>15</v>
      </c>
      <c r="C10" s="45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3" t="s">
        <v>13</v>
      </c>
      <c r="B11" s="7" t="s">
        <v>19</v>
      </c>
      <c r="C11" s="42"/>
      <c r="D11" s="29"/>
      <c r="E11" s="12"/>
      <c r="F11" s="21"/>
      <c r="G11" s="12"/>
      <c r="H11" s="12"/>
      <c r="I11" s="12"/>
      <c r="J11" s="13"/>
    </row>
    <row r="12" spans="1:10" x14ac:dyDescent="0.25">
      <c r="A12" s="5"/>
      <c r="B12" s="2"/>
      <c r="C12" s="43"/>
      <c r="D12" s="30"/>
      <c r="E12" s="14"/>
      <c r="F12" s="22"/>
      <c r="G12" s="14"/>
      <c r="H12" s="38"/>
      <c r="I12" s="14"/>
      <c r="J12" s="15"/>
    </row>
    <row r="13" spans="1:10" ht="15.75" thickBot="1" x14ac:dyDescent="0.3">
      <c r="A13" s="6"/>
      <c r="B13" s="7"/>
      <c r="C13" s="45"/>
      <c r="D13" s="31"/>
      <c r="E13" s="16"/>
      <c r="F13" s="23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6">
        <f>[1]Лист1!K33</f>
        <v>25</v>
      </c>
      <c r="D14" s="32" t="str">
        <f>[1]Лист1!E33</f>
        <v>Салат из овощей</v>
      </c>
      <c r="E14" s="18">
        <f>[1]Лист1!F33</f>
        <v>100</v>
      </c>
      <c r="F14" s="24"/>
      <c r="G14" s="18">
        <f>[1]Лист1!J33</f>
        <v>74</v>
      </c>
      <c r="H14" s="24">
        <f>[1]Лист1!G33</f>
        <v>1.6</v>
      </c>
      <c r="I14" s="24">
        <f>[1]Лист1!H33</f>
        <v>3.4</v>
      </c>
      <c r="J14" s="41">
        <f>[1]Лист1!I33</f>
        <v>8.1999999999999993</v>
      </c>
    </row>
    <row r="15" spans="1:10" x14ac:dyDescent="0.25">
      <c r="A15" s="5"/>
      <c r="B15" s="1" t="s">
        <v>16</v>
      </c>
      <c r="C15" s="43"/>
      <c r="D15" s="30"/>
      <c r="E15" s="14"/>
      <c r="F15" s="22"/>
      <c r="G15" s="14"/>
      <c r="H15" s="22"/>
      <c r="I15" s="22"/>
      <c r="J15" s="40"/>
    </row>
    <row r="16" spans="1:10" x14ac:dyDescent="0.25">
      <c r="A16" s="5"/>
      <c r="B16" s="1" t="s">
        <v>17</v>
      </c>
      <c r="C16" s="43" t="str">
        <f>[1]Лист1!K35</f>
        <v>акт</v>
      </c>
      <c r="D16" s="30" t="str">
        <f>[1]Лист1!E35</f>
        <v>Пудинг из птицы с соусом</v>
      </c>
      <c r="E16" s="14">
        <f>[1]Лист1!F35</f>
        <v>120</v>
      </c>
      <c r="F16" s="22"/>
      <c r="G16" s="14">
        <f>[1]Лист1!J35</f>
        <v>176</v>
      </c>
      <c r="H16" s="22">
        <f>[1]Лист1!G35</f>
        <v>16.75</v>
      </c>
      <c r="I16" s="22">
        <f>[1]Лист1!H35</f>
        <v>8.0399999999999991</v>
      </c>
      <c r="J16" s="40">
        <f>[1]Лист1!I35</f>
        <v>9.89</v>
      </c>
    </row>
    <row r="17" spans="1:10" x14ac:dyDescent="0.25">
      <c r="A17" s="5"/>
      <c r="B17" s="1" t="s">
        <v>18</v>
      </c>
      <c r="C17" s="43">
        <f>[1]Лист1!K36</f>
        <v>516</v>
      </c>
      <c r="D17" s="30" t="str">
        <f>[1]Лист1!E36</f>
        <v>Макаронные изделия отварные</v>
      </c>
      <c r="E17" s="14">
        <f>[1]Лист1!F36</f>
        <v>200</v>
      </c>
      <c r="F17" s="22"/>
      <c r="G17" s="14">
        <f>[1]Лист1!J36</f>
        <v>283</v>
      </c>
      <c r="H17" s="22">
        <f>[1]Лист1!G36</f>
        <v>7.76</v>
      </c>
      <c r="I17" s="22">
        <f>[1]Лист1!H36</f>
        <v>5.99</v>
      </c>
      <c r="J17" s="40">
        <f>[1]Лист1!I36</f>
        <v>49.44</v>
      </c>
    </row>
    <row r="18" spans="1:10" x14ac:dyDescent="0.25">
      <c r="A18" s="5"/>
      <c r="B18" s="1" t="s">
        <v>31</v>
      </c>
      <c r="C18" s="43" t="str">
        <f>[1]Лист1!K37</f>
        <v>акт</v>
      </c>
      <c r="D18" s="30" t="str">
        <f>[1]Лист1!E37</f>
        <v>Напиток фруктово-ягодный</v>
      </c>
      <c r="E18" s="14">
        <f>[1]Лист1!F37</f>
        <v>200</v>
      </c>
      <c r="F18" s="22"/>
      <c r="G18" s="14">
        <f>[1]Лист1!J37</f>
        <v>94</v>
      </c>
      <c r="H18" s="22">
        <f>[1]Лист1!G37</f>
        <v>0.2</v>
      </c>
      <c r="I18" s="22">
        <f>[1]Лист1!H37</f>
        <v>0.2</v>
      </c>
      <c r="J18" s="40">
        <f>[1]Лист1!I37</f>
        <v>22.8</v>
      </c>
    </row>
    <row r="19" spans="1:10" x14ac:dyDescent="0.25">
      <c r="A19" s="5"/>
      <c r="B19" s="1" t="s">
        <v>23</v>
      </c>
      <c r="C19" s="43" t="str">
        <f>[1]Лист1!K38</f>
        <v>акт</v>
      </c>
      <c r="D19" s="30" t="str">
        <f>[1]Лист1!E38</f>
        <v>Хлеб пшеничный</v>
      </c>
      <c r="E19" s="14">
        <f>[1]Лист1!F38</f>
        <v>50</v>
      </c>
      <c r="F19" s="22"/>
      <c r="G19" s="14">
        <f>[1]Лист1!J38</f>
        <v>118</v>
      </c>
      <c r="H19" s="22">
        <f>[1]Лист1!G38</f>
        <v>3.8</v>
      </c>
      <c r="I19" s="22">
        <f>[1]Лист1!H38</f>
        <v>0.45</v>
      </c>
      <c r="J19" s="40">
        <f>[1]Лист1!I38</f>
        <v>25.95</v>
      </c>
    </row>
    <row r="20" spans="1:10" x14ac:dyDescent="0.25">
      <c r="A20" s="5"/>
      <c r="B20" s="1" t="s">
        <v>20</v>
      </c>
      <c r="C20" s="43"/>
      <c r="D20" s="30" t="str">
        <f>[1]Лист1!E39</f>
        <v>Хлеб ржаной</v>
      </c>
      <c r="E20" s="14">
        <f>[1]Лист1!F39</f>
        <v>30</v>
      </c>
      <c r="F20" s="22"/>
      <c r="G20" s="14">
        <f>[1]Лист1!J39</f>
        <v>75</v>
      </c>
      <c r="H20" s="22">
        <f>[1]Лист1!G39</f>
        <v>2.25</v>
      </c>
      <c r="I20" s="22">
        <f>[1]Лист1!H39</f>
        <v>0.75</v>
      </c>
      <c r="J20" s="40">
        <f>[1]Лист1!I39</f>
        <v>14.7</v>
      </c>
    </row>
    <row r="21" spans="1:10" x14ac:dyDescent="0.25">
      <c r="A21" s="5"/>
      <c r="B21" s="25"/>
      <c r="C21" s="44"/>
      <c r="D21" s="33"/>
      <c r="E21" s="26"/>
      <c r="F21" s="27" t="s">
        <v>29</v>
      </c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2024-01-06T13:48:08Z</dcterms:modified>
</cp:coreProperties>
</file>